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60" windowHeight="87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<sst xmlns="http://schemas.openxmlformats.org/spreadsheetml/2006/main" count="694" uniqueCount="694">
  <si>
    <t>Общество с ограниченной ответственностью "Чайковское предприятие промышленного железнодорожного транспорта"</t>
  </si>
  <si>
    <t>Оборотно-сальдовая ведомость по счету 10</t>
  </si>
  <si>
    <t>Период: Март 2019 г.</t>
  </si>
  <si>
    <t>Детализация по субсчетам, субконто: Номенклатура</t>
  </si>
  <si>
    <t>Выводимые данные: сумма, количество</t>
  </si>
  <si>
    <t>Отбор: Склады = Склад депо</t>
  </si>
  <si>
    <t>10.01</t>
  </si>
  <si>
    <t>Асботкань АТ-4 (м2)</t>
  </si>
  <si>
    <t>Балласт электронный 4х18 ЭПРА Navigator (шт)</t>
  </si>
  <si>
    <t>Болт М16*100 (кг)</t>
  </si>
  <si>
    <t>Болт М16*110 (шт)</t>
  </si>
  <si>
    <t>Болт М20 (шт)</t>
  </si>
  <si>
    <t>Болт М20*120 (кг)</t>
  </si>
  <si>
    <t>Болт М20*40 (кг)</t>
  </si>
  <si>
    <t>Болт М20*60 (кг)</t>
  </si>
  <si>
    <t>Болт М30*140 (кг)</t>
  </si>
  <si>
    <t>Ветошь х/б (кг)</t>
  </si>
  <si>
    <t>Вискожа (м)</t>
  </si>
  <si>
    <t>Войлок калиброванный 20 мм (шт)</t>
  </si>
  <si>
    <t>Гайка корончатая М18*1,5 (шт)</t>
  </si>
  <si>
    <t>Гайка корончатая М20 (кг)</t>
  </si>
  <si>
    <t>Гайка М16 оцинк. (кг)</t>
  </si>
  <si>
    <t>Гайка М20 (кг)</t>
  </si>
  <si>
    <t>Гайка М6 (кг)</t>
  </si>
  <si>
    <t>Гайка М8 оцинк. (кг)</t>
  </si>
  <si>
    <t>Герметик высокотемпературный (шт)</t>
  </si>
  <si>
    <t>Держатель с защелкой (шт)</t>
  </si>
  <si>
    <t>Жидкость ПМС-200А (кг)</t>
  </si>
  <si>
    <t>Заглушка Парк3D ПВХ 60х40 (шт)</t>
  </si>
  <si>
    <t>Заклепка 6*20 (к-т 64шт) (шт)</t>
  </si>
  <si>
    <t>Зеркало (шт)</t>
  </si>
  <si>
    <t>Изолента ПВХ (шт)</t>
  </si>
  <si>
    <t>К-т деталей Винт, втулка 7003,00,00 (к-т)</t>
  </si>
  <si>
    <t>Картон КАОН-4мм (шт)</t>
  </si>
  <si>
    <t>Катушка к контактору КТ 6012 100А 380В (шт)</t>
  </si>
  <si>
    <t>Контактор ПМ 12-010100 10А 380В (шт)</t>
  </si>
  <si>
    <t>Контактор ПМ 12-010600 100А 380В (шт)</t>
  </si>
  <si>
    <t>Коробка У-995 (150х150х100) мет.IP54 (шт)</t>
  </si>
  <si>
    <t>Коробка У-996 (200х200х100) мет.IP54 (шт)</t>
  </si>
  <si>
    <t>Коробка УПр 190*140 IP54 10 вводов (шт)</t>
  </si>
  <si>
    <t>Кран газ.шар.полн.11Б27пДу 20 (шт)</t>
  </si>
  <si>
    <t>Крепление Парк3D,тип скоба,Zn120,с полимерным покрытием+саморез RAL7040 (шт)</t>
  </si>
  <si>
    <t>Круг 22 мм сталь (т)</t>
  </si>
  <si>
    <t>Круг 40 мм сталь (т)</t>
  </si>
  <si>
    <t>Круг 60 мм сталь (т)</t>
  </si>
  <si>
    <t>Круг 80 мм сталь (т)</t>
  </si>
  <si>
    <t>Круг отрезной 230*3,0*22,23 (шт)</t>
  </si>
  <si>
    <t>Лампа 60Вт E27 (шт)</t>
  </si>
  <si>
    <t>Лампа Б 230-240 25Вт Е27 (шт)</t>
  </si>
  <si>
    <t>Лампа Б 230-240 40Вт Е27 (шт)</t>
  </si>
  <si>
    <t>Лампа накалив.самолетная 25 Вт В15d 26B (шт)</t>
  </si>
  <si>
    <t>Лампа светодиодная OLL-G45-8-230-6,5К-Е27 640Лм (шт)</t>
  </si>
  <si>
    <t>Лампа светодиодная OLL-А60-12-230-6,5К-Е27 1050Лм (шт)</t>
  </si>
  <si>
    <t>Лампа светодиодная OLL-А60-15-230-4К-Е27 1350Лм (шт)</t>
  </si>
  <si>
    <t>Лента киперная (м)</t>
  </si>
  <si>
    <t>Лист асбостальный (шт)</t>
  </si>
  <si>
    <t>Литол-24 (кг)</t>
  </si>
  <si>
    <t>Масло  OILRIGHT И-20А  (кг)</t>
  </si>
  <si>
    <t>Масло авиационное ЛУКОЙЛ МС-20 (л)</t>
  </si>
  <si>
    <t>Масло КС-19 п (А) (шт)</t>
  </si>
  <si>
    <t>Масло Лукойл М-10Г2К 50л (шт)</t>
  </si>
  <si>
    <t>Масло Лукойл М-14В2 216,5л/185кг (кг)</t>
  </si>
  <si>
    <t>Масло М-14В2 216,5л/180кг (кг)</t>
  </si>
  <si>
    <t>Масло ТП-22С (180кг)(шт)</t>
  </si>
  <si>
    <t>Масло трансмисс.ТАД-17 (ТМ-5-18) (л)</t>
  </si>
  <si>
    <t>Масло трансмисс.ТСп-10 216,5л (шт)</t>
  </si>
  <si>
    <t>Панель ограждения Парк3D В2030хШ2500х4мм,ячейка 50х200 с полимерным покрытием RAL7040 сер.(шт)</t>
  </si>
  <si>
    <t>Пластина 50х125х10 (шт)</t>
  </si>
  <si>
    <t>Пластина 7741 00.00 (стопорная планка) (шт)</t>
  </si>
  <si>
    <t>Пластина войлочная 1800*600*10мм (шт)</t>
  </si>
  <si>
    <t>Полиамид 6-блочный стержневой 50 (кг)</t>
  </si>
  <si>
    <t>Провод БПВЛ 10,0 (термостойкий) (м)</t>
  </si>
  <si>
    <t>Провод БПВЛ 16,0 (термостойкий) (м)</t>
  </si>
  <si>
    <t>Провод БПВЛ 2,5 (термостойкий) (м)</t>
  </si>
  <si>
    <t>Провод БПВЛ 6,0 (термостойкий) (м)</t>
  </si>
  <si>
    <t>Провод ПВ3 1х10  (м)</t>
  </si>
  <si>
    <t>Провод ПВ3 1х16  (м)</t>
  </si>
  <si>
    <t>Провод ПВ3 1х2,5  (м)</t>
  </si>
  <si>
    <t>Провод ПВ3 1х6 (м)</t>
  </si>
  <si>
    <t>Провод ПВС 3х2,5 (м)</t>
  </si>
  <si>
    <t>Проволока  свар. 1 мм (кг)</t>
  </si>
  <si>
    <t>Проволока 3,0мм (кг)</t>
  </si>
  <si>
    <t>Проволока вязальная (т)</t>
  </si>
  <si>
    <t>Пускатель ПМ 12-010100 220В о/бр (шт)</t>
  </si>
  <si>
    <t>Ремень 2240 В(Б) Я (шт)</t>
  </si>
  <si>
    <t>Рукав III-9,0-2,0-У 9356-75 (пог.м)</t>
  </si>
  <si>
    <t>Рукав дюритовый 40у 60-0,3 МПа ТУ-0056016-87(пог.м)</t>
  </si>
  <si>
    <t>Рукав дюритовый 40у 60-0,7 (пог.м)</t>
  </si>
  <si>
    <t>Светильник светодиодный промышл.TL-PROM 50 PR PLUS FL 5R (шт)</t>
  </si>
  <si>
    <t>Смазка "Буксол-М" 18кг (шт)</t>
  </si>
  <si>
    <t>Смазка "Буксол-М" 21кг (шт)</t>
  </si>
  <si>
    <t>Смазка ЖРО 180 кг (шт)</t>
  </si>
  <si>
    <t>Смазка Солидол Ж  (23кг) (кг)</t>
  </si>
  <si>
    <t>Смазка СТП-3 (1бочка-190кг)</t>
  </si>
  <si>
    <t>Сода (шт)</t>
  </si>
  <si>
    <t>Стартер ПС-У2 (шт)</t>
  </si>
  <si>
    <t>Стекло 4 мм закаленное (м2)</t>
  </si>
  <si>
    <t>Столб Парк3D 60х40мм,L=2700мм Zn120,с полимерным покрытием RAL7040 (шт)</t>
  </si>
  <si>
    <t>Техпластина МБС-С 2,0 мм (кг)</t>
  </si>
  <si>
    <t>Тосол 10кг (шт)</t>
  </si>
  <si>
    <t>Трубка медная Д8 (м)</t>
  </si>
  <si>
    <t>Фильтр SE61-122 Е(подходит для влажн.уборки)(шт)</t>
  </si>
  <si>
    <t>Хомут 10-16 (шт)</t>
  </si>
  <si>
    <t>Хомут 12-20 (шт)</t>
  </si>
  <si>
    <t>Хомут 150х3,6 мм нейлон (100 шт) (шт)</t>
  </si>
  <si>
    <t>Хомут 25-40 (шт)</t>
  </si>
  <si>
    <t>Хомут 32-50 (шт)</t>
  </si>
  <si>
    <t>Хомут NORMA ND 108 (шт)</t>
  </si>
  <si>
    <t>Хомут NORMA ND 117 (шт)</t>
  </si>
  <si>
    <t>Хомут NORMA ND 126 (шт)</t>
  </si>
  <si>
    <t>Хомут TORK W1 52-55 (шт)</t>
  </si>
  <si>
    <t>Чехол кабеля ТЭМ2,18 (шт)</t>
  </si>
  <si>
    <t>Чехол на опору тележки ТГМ-4(шт)</t>
  </si>
  <si>
    <t>Чехол на опору тележки ТЭМ-2(шт)</t>
  </si>
  <si>
    <t>Чехол на сиденье машиниста (шт)</t>
  </si>
  <si>
    <t>Чехол на турбокомпрессор (шт)</t>
  </si>
  <si>
    <t>Чехол рукава вентилятора тележки (шт)</t>
  </si>
  <si>
    <t>Шайба медная  Ф14*20*1,5 ФТОТ (шт)</t>
  </si>
  <si>
    <t>Шайба медная  Ф16*22*1,0 крышки ТННД ТНВД (шт)</t>
  </si>
  <si>
    <t>Шайба медная  Ф20  (шт)</t>
  </si>
  <si>
    <t>Шайба медная  Ф26*32*1,0 (шт)</t>
  </si>
  <si>
    <t>Шайба пружинная С20 (кг)</t>
  </si>
  <si>
    <t>Шестигранник 12*18Н1От №12 калибров. (кг)</t>
  </si>
  <si>
    <t>Шестигранник 12*18Н1От №17 калибров. (кг)</t>
  </si>
  <si>
    <t>Шестигранник 19 (т)</t>
  </si>
  <si>
    <t>Шестигранник 22 (т)</t>
  </si>
  <si>
    <t>Шестигранник 36 ст 40х (т)</t>
  </si>
  <si>
    <t>Шестигранник 65 (т)</t>
  </si>
  <si>
    <t>Шнур 1,4 d-12 мм</t>
  </si>
  <si>
    <t>Шнур с переключ. - бра 1,7 м (шт)</t>
  </si>
  <si>
    <t>Шпилька М16*1000</t>
  </si>
  <si>
    <t>Шплинт 2*32 (шт)</t>
  </si>
  <si>
    <t>Шплинт 3,2*36 (шт)</t>
  </si>
  <si>
    <t>Шплинт 3,2*40 (кг)</t>
  </si>
  <si>
    <t>Шплинт 3,2*50 (кг)</t>
  </si>
  <si>
    <t>Шплинт 4,0*50 (кг)</t>
  </si>
  <si>
    <t>Шплинт 5,0*80 (кг)</t>
  </si>
  <si>
    <t>Шплинт 6,3*100 (кг)</t>
  </si>
  <si>
    <t>Шплинт 6,3*110 (кг)</t>
  </si>
  <si>
    <t>Шплинт 6,3*71 (кг)</t>
  </si>
  <si>
    <t>Шплинт 8,0*110 (кг)</t>
  </si>
  <si>
    <t>Щит ЩМП-2-0 IP31 (500*400*220) (шт)</t>
  </si>
  <si>
    <t>Электроды ЦЛ-11 d 3мм (кг)</t>
  </si>
  <si>
    <t>Электроды ЦЧ-4 д 3,0 (кг)</t>
  </si>
  <si>
    <t>Электролит 4л OILRIGHT пл.1,34 (шт)</t>
  </si>
  <si>
    <t>Эмаль ПФ-115 желтая 1,9кг</t>
  </si>
  <si>
    <t>Эмаль ПФ-115 красная 0,9кг</t>
  </si>
  <si>
    <t>Эмаль ПФ-115 серая 1,9кг</t>
  </si>
  <si>
    <t>10.03</t>
  </si>
  <si>
    <t>Бензин "Калоша" нефрас 0,5л (шт)</t>
  </si>
  <si>
    <t>10.05</t>
  </si>
  <si>
    <t>Автолампа А24-4 приборная (шт)</t>
  </si>
  <si>
    <t>Автолампа А24-55-50 фарная(шт)</t>
  </si>
  <si>
    <t>Амортизатор ТЭМ3.35.30.020 (шт)</t>
  </si>
  <si>
    <t>Амперметр 100-0-100  (шт)</t>
  </si>
  <si>
    <t>Амперметр М42300 30-0-30А (шт)</t>
  </si>
  <si>
    <t>Амперметр М42300 30-2000 (шт)</t>
  </si>
  <si>
    <t>Амперметр Э42700 (80х80) (шт)</t>
  </si>
  <si>
    <t>Амперметр Э8030-М1 0-30А непоср. включение (шт)</t>
  </si>
  <si>
    <t>Амперметр Э8030-М1 200/10А (шт)</t>
  </si>
  <si>
    <t>Арка ТЭМ2.35.40.161 шт</t>
  </si>
  <si>
    <t>Балансир ТЭ3.14.013 (шт)</t>
  </si>
  <si>
    <t>Балочка авторежима 100.41.020.-0 (шт)</t>
  </si>
  <si>
    <t>Балочка центрирующая 106.00.011-3 (шт)</t>
  </si>
  <si>
    <t>Башмак тормозной ТЭМ3.40.60.080  (шт)</t>
  </si>
  <si>
    <t>Башмак ТЭМ1.40.60.025 (ТЭ3.10.1257) (шт)</t>
  </si>
  <si>
    <t>Башмак ТЭМ3.40.60.039  (шт)</t>
  </si>
  <si>
    <t>Башмак ТЭМ3.40.60.042  (шт)</t>
  </si>
  <si>
    <t>Боек Д50.10.017 (шт)</t>
  </si>
  <si>
    <t>Болт 2М20*130,48  (шт)</t>
  </si>
  <si>
    <t>Болт 2М20*260,66 (шт)</t>
  </si>
  <si>
    <t>Болт 2М20*60,48  (шт)</t>
  </si>
  <si>
    <t>Болт 2М20*6g*95  (шт)</t>
  </si>
  <si>
    <t>Болт 3М20-6g*80.8.8(шт)</t>
  </si>
  <si>
    <t>Болт клина тягового хомута 106.00.006-0 (шт)</t>
  </si>
  <si>
    <t>Болт М20*1,5*45 ушко рессоры КАМАЗ (шт)</t>
  </si>
  <si>
    <t>Букса 10Д100.36.009сб  (шт)</t>
  </si>
  <si>
    <t>Вал ведущий в сборе (шт)</t>
  </si>
  <si>
    <t>Вал гибкий В124-2600 (шт)</t>
  </si>
  <si>
    <t>Вал Д50.11.005-5 (шт)</t>
  </si>
  <si>
    <t>Вал карданный /ГАЗ-53/(шт)</t>
  </si>
  <si>
    <t>Вал карданный ТЭМ1.85.50.041 (шт)</t>
  </si>
  <si>
    <t>Вал ТГМ3.00.20.104 (шт)</t>
  </si>
  <si>
    <t>Вал тормозной (шт)</t>
  </si>
  <si>
    <t>Вал ТЭМ2.10.60.125 (шт)</t>
  </si>
  <si>
    <t>Вал ТЭМ2.85.10.260 ведущий (шт)</t>
  </si>
  <si>
    <t>Вал ТЭМ2.85.60.016 (шт)</t>
  </si>
  <si>
    <t>Вал ТЭМ2.85.60.018 (шт)</t>
  </si>
  <si>
    <t>Валик 6-24d 12х75 (шт)</t>
  </si>
  <si>
    <t>Валик 6-30d 12х110 (шт)</t>
  </si>
  <si>
    <t>Валик Д50.27.125  (шт)</t>
  </si>
  <si>
    <t>Валик ТЭ3.14.1294 (шт)</t>
  </si>
  <si>
    <t>Валик ТЭ3.14.1295 (шт)</t>
  </si>
  <si>
    <t>Валик ТЭМ2.40.30.102-01 (шт)</t>
  </si>
  <si>
    <t>Валик ТЭМ2У.35.30.102-01 (шт)</t>
  </si>
  <si>
    <t>Вентиль ВВ1  (шт)</t>
  </si>
  <si>
    <t>Вентиль ВВ1113   (шт)</t>
  </si>
  <si>
    <t>Вентиль ВВ3  (шт)</t>
  </si>
  <si>
    <t>Вентиль ВВ32  (шт)</t>
  </si>
  <si>
    <t>Вентиль электропневматический ВВ-32 УЗ (24В) (шт)</t>
  </si>
  <si>
    <t>Вилка скользящая 51-22001047-Б (шт)</t>
  </si>
  <si>
    <t>Вкладыш МОП 8 ТХ 263.178 /179(пар)</t>
  </si>
  <si>
    <t>Вкладыш МОП 8 ТХ 263.178 /179(шт)</t>
  </si>
  <si>
    <t>Вкладыш муфты 17-06040-33 (шт)</t>
  </si>
  <si>
    <t>Вкладыш шатунный Д50.24.004-1А (комплект 2шт) (шт)</t>
  </si>
  <si>
    <t>Вкладыш шатунный Д50.24.004-2А (пар)</t>
  </si>
  <si>
    <t>Вольтметр 0-150  (шт)</t>
  </si>
  <si>
    <t>Вольтметр М42300 250В (шт)</t>
  </si>
  <si>
    <t>Вольтметр Ц42300 0-500 В, (80х80) (шт)</t>
  </si>
  <si>
    <t>Вольтметр Э8030-М1 0-30 В (шт)</t>
  </si>
  <si>
    <t>Вольтметр Э8030-М1 500В, 50 Гц (шт)</t>
  </si>
  <si>
    <t>Втулка 3404.00.032 (шт)</t>
  </si>
  <si>
    <t>Втулка 3404.00.112 (шт)</t>
  </si>
  <si>
    <t>Втулка Д50 нажимная сальниковая (шт)</t>
  </si>
  <si>
    <t>Втулка Д50.01.002  (шт)</t>
  </si>
  <si>
    <t>Втулка Д50.08.038А (шт)</t>
  </si>
  <si>
    <t>Втулка Д50.27.002 (шт)</t>
  </si>
  <si>
    <t>Втулка СП30,2*13 (шт)</t>
  </si>
  <si>
    <t>Втулка СП40,2*13 (шт)</t>
  </si>
  <si>
    <t>Втулка СП40,2*19 (шт)</t>
  </si>
  <si>
    <t>Втулка СП40,2*29 (шт)</t>
  </si>
  <si>
    <t>Втулка СП50,2*31 (шт)</t>
  </si>
  <si>
    <t>Втулка ТЭ10.35.30.114(ТЭМ1.35.30.126) (шт)</t>
  </si>
  <si>
    <t>Втулка ТЭ3.15.1400 (шт)</t>
  </si>
  <si>
    <t>Втулка ТЭ3.17.1398 (шт)</t>
  </si>
  <si>
    <t>Втулка ТЭ3.17.1399 (шт)</t>
  </si>
  <si>
    <t>Втулка ТЭЗ.14.1290 (шт)</t>
  </si>
  <si>
    <t>Втулка ТЭЗ.14.1291 (шт)</t>
  </si>
  <si>
    <t>Втулка ТЭМ 40.60.1016 (шт)</t>
  </si>
  <si>
    <t>Втулка ТЭМ 40.60.1017 (шт)</t>
  </si>
  <si>
    <t>Втулка ТЭМ 40.60.1018 (шт)</t>
  </si>
  <si>
    <t>Втулка ТЭМ1.35.05.121(шт)</t>
  </si>
  <si>
    <t>Втулка ТЭМ18.40.60.105-2 (шт)</t>
  </si>
  <si>
    <t>Втулка ТЭМ18.40.60.107 (шт)</t>
  </si>
  <si>
    <t>Втулка ТЭМ2 40.60.1016 (шт)</t>
  </si>
  <si>
    <t>Втулка ТЭМ2 40.60.1017 (шт)</t>
  </si>
  <si>
    <t>Втулка ТЭМ2 40.60.1018 (шт)</t>
  </si>
  <si>
    <t>Втулка ТЭМ2 40.60.125 (шт)</t>
  </si>
  <si>
    <t>Втулка ТЭМ2.14.1290 (шт)</t>
  </si>
  <si>
    <t>Выключатель  Д50.27.204-1  (шт)</t>
  </si>
  <si>
    <t>Выключатель авт. А3161 20А (шт)</t>
  </si>
  <si>
    <t>Выключатель авт. А63-М 16А (шт)</t>
  </si>
  <si>
    <t>Выключатель авт. АЕ2544 (шт)</t>
  </si>
  <si>
    <t>Выключатель авт. АП50Б 3МТ 10А (шт)</t>
  </si>
  <si>
    <t>Выключатель конечный 55-319А-75Б на УГП (шт)</t>
  </si>
  <si>
    <t>Выключатель концевой КИГ-1,г/п 2т-5т (шт)</t>
  </si>
  <si>
    <t>Выключатель КУ 701 (шт)</t>
  </si>
  <si>
    <t>Выключатель путевой ВПК 2110 (шт)</t>
  </si>
  <si>
    <t>Выключатель путевой КУ-701 10А (шт)</t>
  </si>
  <si>
    <t>Гайка М30-6Н.5 (шт)</t>
  </si>
  <si>
    <t>Гайка ТЭ2.14.013 (шт)</t>
  </si>
  <si>
    <t>Главная часть 270 (шт)</t>
  </si>
  <si>
    <t>Гнездо армированное ТЭМ.35.50.017 (шт)</t>
  </si>
  <si>
    <t>Гнездо армированное ТЭМ1.35.50.017 (шт)</t>
  </si>
  <si>
    <t>Головка кардана А36 С2 (шт)</t>
  </si>
  <si>
    <t>Грелка ног машиниста ТЭМ2 (шт)</t>
  </si>
  <si>
    <t>Груз Д50.36.106  (шт)</t>
  </si>
  <si>
    <t>Датчик реле давления Д-250Б-01 (10-200кПа) (шт)</t>
  </si>
  <si>
    <t>Датчик реле давления Д-250Б-01 УХЛ 160 (шт)</t>
  </si>
  <si>
    <t>Датчик тахометра Д1М  (шт)</t>
  </si>
  <si>
    <t>Датчик усилия цифровой ДУЦ -S-01 (шт)</t>
  </si>
  <si>
    <t>Двигатель калорифер ДВ-75 УХЗЛ (шт)</t>
  </si>
  <si>
    <t>Двухмашинный агрегат МВТ 25/9 + МВГ 25/11 (шт)</t>
  </si>
  <si>
    <t>Диафрагма 5ТХ.456.049 (шт)</t>
  </si>
  <si>
    <t>Диск муфты ТЭМ1.40.20.116  шт</t>
  </si>
  <si>
    <t>Диск муфты ТЭМ2.85.60.162 (шт)</t>
  </si>
  <si>
    <t>Диск фрикционный ТЭ3.51.211 с втулкой (шт)</t>
  </si>
  <si>
    <t>Добавочное сопративление Р-3033 шт</t>
  </si>
  <si>
    <t>Дюрит 112*300  (шт)</t>
  </si>
  <si>
    <t>Дюрит 135*300  (шт)</t>
  </si>
  <si>
    <t>Заглушка Д50.04.004-1 (шт)</t>
  </si>
  <si>
    <t>Замок дверной в сборе ТЭМ (шт)</t>
  </si>
  <si>
    <t>Замок отклонения спинки (шт)</t>
  </si>
  <si>
    <t>Индикатор давления ИД 1-0,6 (шт)</t>
  </si>
  <si>
    <t>Индикатор давления ИД 1-1,5  (шт)</t>
  </si>
  <si>
    <t>Калорифер ТЭМ2.10.70.020 (шт)</t>
  </si>
  <si>
    <t>Кардан вала 51-2201045 (шт)</t>
  </si>
  <si>
    <t>Катушка 5ТХ.520.017 10А  (шт)</t>
  </si>
  <si>
    <t>Киловольтметр 0-1  (шт)</t>
  </si>
  <si>
    <t>Клапан 2-1 (шт)</t>
  </si>
  <si>
    <t>Клапан автостопа Усл. №ЭПК-150И (шт)</t>
  </si>
  <si>
    <t>Клапан впускной Д50.09.009 (шт)</t>
  </si>
  <si>
    <t>Клапан всасывающий 34.06.02.00-010 сб (шт)</t>
  </si>
  <si>
    <t>Клапан нагнетательный 34.06.01.00-017сб (шт)</t>
  </si>
  <si>
    <t>Клапан нагнетательный Д50.27.102сб.-2  (шт)</t>
  </si>
  <si>
    <t>Клапан невозратный ТЭМ2.20.30.042 (шт)</t>
  </si>
  <si>
    <t>Клапан обратный 16КЧ9П1 (шт)</t>
  </si>
  <si>
    <t>Клапан предохранительный 2-2 шт</t>
  </si>
  <si>
    <t>Клапан разгрузочный 5Д50.57.001сб-2 (шт)</t>
  </si>
  <si>
    <t>Клапан разгрузочный обратный ПД1.57.004 на 1,65 кг/см2 (шт)</t>
  </si>
  <si>
    <t>Клапан разгрузочный обратный ПД1.57.004 на 2,9 кг/см2 (шт)</t>
  </si>
  <si>
    <t>Клапан разгрузочный ПД1.57.004 (шт)</t>
  </si>
  <si>
    <t>Клапан тифона 111сб  (шт)</t>
  </si>
  <si>
    <t>Клапан холостого хода 527.000-1 (шт)</t>
  </si>
  <si>
    <t>Клин к уплотнителю лобового стекла (кг)</t>
  </si>
  <si>
    <t>Клин тягового хомута 106.00.002-2 (шт)</t>
  </si>
  <si>
    <t>Кожух редуктора верхний ТЭМ 118А М62.30.59.062 (шт)</t>
  </si>
  <si>
    <t>Кожух редуктора нижний ТЭМ 118А М62.30.59.063 (шт)</t>
  </si>
  <si>
    <t>Кожух редуктора ТЭМ17.35.27.000-01 (шт)</t>
  </si>
  <si>
    <t>Кожух соплового аппарата 3026.00.040  (шт)</t>
  </si>
  <si>
    <t>Колесная пара 5-98603-04 с тол. обода 61 мм (шт)</t>
  </si>
  <si>
    <t>Колесо вентилятора ТЭМ1.10.60.014 сб (шт)</t>
  </si>
  <si>
    <t>Колесо вентилятора ТЭМ2.10.70.028  (шт)</t>
  </si>
  <si>
    <t>Колесо ТГМ3.0020.108 (шт)</t>
  </si>
  <si>
    <t>Колесо червячное (шт)</t>
  </si>
  <si>
    <t>Коллектор верхний правый ТЭМ2.10.30.037 (шт)</t>
  </si>
  <si>
    <t>Коллектор нижний левый ТЭМ2.10.30.035 (шт)</t>
  </si>
  <si>
    <t>Коллектор нижний правый ТЭМ2.10.30.036 (шт)</t>
  </si>
  <si>
    <t>Колодка композиционная вагонная (шт)</t>
  </si>
  <si>
    <t>Колпачок Д50.09.006 (шт)</t>
  </si>
  <si>
    <t>Кольцо 10Д100.36.218  (шт)</t>
  </si>
  <si>
    <t>Кольцо 10Д100.36.311  (шт)</t>
  </si>
  <si>
    <t>Кольцо 188.25А-1  (шт)</t>
  </si>
  <si>
    <t>Кольцо 2301.06.107-02  (шт)</t>
  </si>
  <si>
    <t>Кольцо А45 ГОСТ 13942-68  (шт)</t>
  </si>
  <si>
    <t>Кольцо Д50.01.015-1 (шт)</t>
  </si>
  <si>
    <t>Кольцо Д50.01.016 (шт)</t>
  </si>
  <si>
    <t>Кольцо Д50.01.017 (шт)</t>
  </si>
  <si>
    <t>Кольцо компенсатора 1-ПД4.18.075  (шт)</t>
  </si>
  <si>
    <t>Кольцо концевого рукава КУ (шт)</t>
  </si>
  <si>
    <t>Кольцо лабиринтовое  Д50.11.031-2 (шт)</t>
  </si>
  <si>
    <t>Кольцо отражательное  Д50.11.021-1 (шт)</t>
  </si>
  <si>
    <t>Кольцо поршневое Д50.04.006 (шт)</t>
  </si>
  <si>
    <t>Кольцо поршневое маслосгонное Д50.04.007 (шт)</t>
  </si>
  <si>
    <t>Кольцо поршневое трапециидальное Д50.04.011А (шт)</t>
  </si>
  <si>
    <t>Кольцо поршневое уплотнительное Д50.04.006 (шт)</t>
  </si>
  <si>
    <t>Кольцо разжимное188.50-1  (шт)</t>
  </si>
  <si>
    <t>Кольцо стопорное 34.05.00.03-005 (шт)</t>
  </si>
  <si>
    <t>Кольцо стопорное D65 д/вала (наруж) DIN 471 (шт)</t>
  </si>
  <si>
    <t>Кольцо уплотнительное (шт)</t>
  </si>
  <si>
    <t>Кольцо уплотнительное 2301.06.107-01 (шт)</t>
  </si>
  <si>
    <t>Кольцо уплотнительное 2301.06.107-02 (шт)</t>
  </si>
  <si>
    <t>Комплект РТИ 211ДЗ (шт)</t>
  </si>
  <si>
    <t>Комплект РТИ дизель Д50 (шт)</t>
  </si>
  <si>
    <t>Контакт к пускателю ПМА-3 неподвижный (шт)</t>
  </si>
  <si>
    <t>Контакт к пускателю ПМА-3 подвижный (шт)</t>
  </si>
  <si>
    <t>Контакт к пускателю ПМА-3100 неподвижный (шт)</t>
  </si>
  <si>
    <t>Контакт к пускателю ПМА-3100 подвижный (шт)</t>
  </si>
  <si>
    <t>Контакт к пускателю ПМЕ-211 подвижный (шт)</t>
  </si>
  <si>
    <t>Контакт контактора 6012 неподвижный (шт)</t>
  </si>
  <si>
    <t>Контакт контактора 6012 подвижный (шт)</t>
  </si>
  <si>
    <t>Контакт контролера ККТ-61А  неподвижный (шт)</t>
  </si>
  <si>
    <t>Контакт контролера ККТ-61А  подвижный (шт)</t>
  </si>
  <si>
    <t>Контакт непод. реверсора 8ТХ.551.072 шт</t>
  </si>
  <si>
    <t>Контакт неподвижный к КПД-121Е У2 шт</t>
  </si>
  <si>
    <t>Контакт неподвижный к КТ-6022  шт</t>
  </si>
  <si>
    <t>Контакт неподвижный МК6-10 шт</t>
  </si>
  <si>
    <t>Контакт под. реверсора 8ТХ.551.072 шт</t>
  </si>
  <si>
    <t>Контакт подвижный к КПД-121Е У2 шт</t>
  </si>
  <si>
    <t>Контакт подвижный МК6-10 шт</t>
  </si>
  <si>
    <t>Контакт реверсора 5ТХ.551.034 шт</t>
  </si>
  <si>
    <t>Контакт реверсора 5ТХ.551.100 шт</t>
  </si>
  <si>
    <t>Контакт реверсора 5ТХ.551.148 шт</t>
  </si>
  <si>
    <t>Контактор КТК 1-1 УХЛ2 75В 80А 1з+1р (шт)</t>
  </si>
  <si>
    <t>Контактор МК1-10 (шт)</t>
  </si>
  <si>
    <t>Контактор МК1-11У (шт)</t>
  </si>
  <si>
    <t>Контактор МК4-10 (шт)</t>
  </si>
  <si>
    <t>Контактор МК6-10 (шт)</t>
  </si>
  <si>
    <t>Контактор ПК 1418А УЗ 75В (шт)</t>
  </si>
  <si>
    <t>Контактор ТКПД-114У3  (шт)</t>
  </si>
  <si>
    <t>Контактор ТКПМ-111 (шт)</t>
  </si>
  <si>
    <t>Контактор ТКПМ-121 (шт)</t>
  </si>
  <si>
    <t>Контакты ТКПД 114 неподвиж (шт)</t>
  </si>
  <si>
    <t>Контакты ТКПД 114 подвиж (шт)</t>
  </si>
  <si>
    <t>Контакты ТКПД 121 неподвижный шт</t>
  </si>
  <si>
    <t>Коробка клапанная ЦНД (в сборе) 34.09.00.00-001 (шт)</t>
  </si>
  <si>
    <t>Корпус вентилятора ТЭМ1.10.60.013  (шт)</t>
  </si>
  <si>
    <t>Корпус подшипника 3404.00.031 (шт)</t>
  </si>
  <si>
    <t>Корпус подшипника 3404.00.111 (шт)</t>
  </si>
  <si>
    <t>Корпус ТЭМ1.40.60.141 (шт)</t>
  </si>
  <si>
    <t>Кран 4301 (шт)</t>
  </si>
  <si>
    <t>Кран №383 (шт)</t>
  </si>
  <si>
    <t>Кран №4304 (шт)</t>
  </si>
  <si>
    <t>Кран №4308 (шт)</t>
  </si>
  <si>
    <t>Кран водоспускной 1050 сб (шт)</t>
  </si>
  <si>
    <t>Кран комбинированный №114 (4340) (шт)</t>
  </si>
  <si>
    <t>Кран ТЭМ2.10.10.035  (шт)</t>
  </si>
  <si>
    <t>Кран управления трехходовой пневматический 315.45.049 (шт)</t>
  </si>
  <si>
    <t>Кран усл. 379 (шт)</t>
  </si>
  <si>
    <t>Крестовина в сб. ГАЗ (шт)</t>
  </si>
  <si>
    <t>Кронштейн ТЭМ1.40.60.119 левый (шт)</t>
  </si>
  <si>
    <t>Кронштейн ТЭМ1.40.60.120 правый (шт)</t>
  </si>
  <si>
    <t>Кронштейн ТЭМ3.40.60.133 (шт)</t>
  </si>
  <si>
    <t>Крыльчатка Д50.11.002-5 (шт)</t>
  </si>
  <si>
    <t>Крышка  нагнетательного клапана 34.06.00.02-005(шт)</t>
  </si>
  <si>
    <t>Крышка крепительная 100.10.002-4 (шт)</t>
  </si>
  <si>
    <t>Крышка смотровая 100.10.003 (шт)</t>
  </si>
  <si>
    <t>Крышка ТЭМ18.35.50.113  (шт)</t>
  </si>
  <si>
    <t>Крышка цилиндра в сборе 1-ПД4А.06 (шт)</t>
  </si>
  <si>
    <t>Лампа РН-120-15  (шт)</t>
  </si>
  <si>
    <t>Лампа Ц 110-8 (B15d) (шт)</t>
  </si>
  <si>
    <t>Лампа Ц 60-4,8 (B15d) (шт)</t>
  </si>
  <si>
    <t>Магистральная часть 483 (шт)</t>
  </si>
  <si>
    <t>Манжет наружный Д50.27.098-1 (шт)</t>
  </si>
  <si>
    <t>Манжета 1--045 (шт)</t>
  </si>
  <si>
    <t>Манжета 1--80 (шт)</t>
  </si>
  <si>
    <t>Манжета 1-140-1 (ГОСТ6678-72) (шт)</t>
  </si>
  <si>
    <t>Манжета 120*70*17*4, черт. 822-20-05 (шт)</t>
  </si>
  <si>
    <t>Манжета 135.02.21А (шт)</t>
  </si>
  <si>
    <t>Манжета 188-45  (шт)</t>
  </si>
  <si>
    <t>Манжета 203*141*30*5, черт 1098-022-026 (шт)</t>
  </si>
  <si>
    <t>Манжета 254*179*30*5, черт. 1087-012-13В (шт)</t>
  </si>
  <si>
    <t>Манжета 2Д100.22.228 (шт)</t>
  </si>
  <si>
    <t>Манжета 356*279*30*5, черт. 1087-32-08А (шт)</t>
  </si>
  <si>
    <t>Манжета 50*30 (шт)</t>
  </si>
  <si>
    <t>Манжета 55-34ОБ-17 (шт)</t>
  </si>
  <si>
    <t>Манжета 60*40 (шт)</t>
  </si>
  <si>
    <t>Манжета 8ТХ.373.006 (шт)</t>
  </si>
  <si>
    <t>Манжета Д50.27.101-1 (шт)</t>
  </si>
  <si>
    <t>Манжета ОН11-61/4 (шт)</t>
  </si>
  <si>
    <t>Манжета ОН11-61/9 (шт)</t>
  </si>
  <si>
    <t>Манжета ТЭМ1.10.42.111А (шт)</t>
  </si>
  <si>
    <t>Манометр ДМ 02-063-1-G. 0...6 бар шт</t>
  </si>
  <si>
    <t>Манометр МПТ-60С1-М1 (0-1,6 МПа) (шт)</t>
  </si>
  <si>
    <t>Масленка Д50.27.226сб  (шт)</t>
  </si>
  <si>
    <t>Масленка ТЭМ1.35.50.022 (шт)</t>
  </si>
  <si>
    <t>Маслоохладитель УГП (ТГМ4)(шт)</t>
  </si>
  <si>
    <t>Моторчик отопителя МЭ-250 КАМАЗ (шт)</t>
  </si>
  <si>
    <t>Накладка ТЭМ2.12.006 (шт)</t>
  </si>
  <si>
    <t>Накладка ТЭМ2.12.007 (шт)</t>
  </si>
  <si>
    <t>Накладка фрикционная ТЭМ3.35.30.124 (шт)</t>
  </si>
  <si>
    <t>Наличник боковой ТЭ3.17.1316  (шт)</t>
  </si>
  <si>
    <t>Наличник внутренний ТЭ3.17.091-1  (шт)</t>
  </si>
  <si>
    <t>Наличник ТЭ30.35.40.126  шт</t>
  </si>
  <si>
    <t>Наличник ТЭ30.35.40.127  шт</t>
  </si>
  <si>
    <t>Наличник ТЭ30.35.40.128  шт</t>
  </si>
  <si>
    <t>Направляющая впускного клапана ПД2.06.026 (шт)</t>
  </si>
  <si>
    <t>Направляющая выпускного клапана ПД2.06.025 (шт)</t>
  </si>
  <si>
    <t>Насос водяной  0210.51.000-3 (шт)</t>
  </si>
  <si>
    <t>Насос водяной ТГМ4 (шт)</t>
  </si>
  <si>
    <t>Обойма ТЭМ3.35.30.116 (шт)</t>
  </si>
  <si>
    <t>Обратный клапан 161 (шт)</t>
  </si>
  <si>
    <t>Опора балансира ТЭ.13.016А (шт)</t>
  </si>
  <si>
    <t>Опора рессоры ТЭ30.35.30.132 (шт)</t>
  </si>
  <si>
    <t>Ось 21-32х5х55,45  (шт)</t>
  </si>
  <si>
    <t>Ось 21-40х5х100,45  (шт)</t>
  </si>
  <si>
    <t>Ось 21-40х5х105,45  (шт)</t>
  </si>
  <si>
    <t>Ось 21-40х5х150,45  (шт)</t>
  </si>
  <si>
    <t>Ось 21-40х5х85,45  (шт)</t>
  </si>
  <si>
    <t>Ось 22-28х5х90,45  (шт)</t>
  </si>
  <si>
    <t>Ось 22-40х5х100,45  (шт)</t>
  </si>
  <si>
    <t>Ось 22-40х5х130,45  (шт)</t>
  </si>
  <si>
    <t>Ось 23-45х5х140,45  (шт)</t>
  </si>
  <si>
    <t>Ось 5-30b12*140 (шт)</t>
  </si>
  <si>
    <t>Ось 5-30b12*160 (шт)</t>
  </si>
  <si>
    <t>Ось 5-40b12*130 (шт)</t>
  </si>
  <si>
    <t>Ось 6-12b12*36 (шт)</t>
  </si>
  <si>
    <t>Ось 6-28b12*110 (шт)</t>
  </si>
  <si>
    <t>Ось 6-30b12*75 (шт)</t>
  </si>
  <si>
    <t>Ось 6-30b12*85 (шт)</t>
  </si>
  <si>
    <t>Ось 6-40b12*120 (шт)</t>
  </si>
  <si>
    <t>Ось 6-40b12*160 (шт)</t>
  </si>
  <si>
    <t>Ось 6-40b12*95 (шт)</t>
  </si>
  <si>
    <t>Ось 6-50b12*170 (шт)</t>
  </si>
  <si>
    <t>Ось ТЭМ2.40.60.104 (шт)</t>
  </si>
  <si>
    <t>Отражатель буферного фонаря (шт)</t>
  </si>
  <si>
    <t>Панель сопративлений ПС-50511 (шт)</t>
  </si>
  <si>
    <t>Патрон байонетный В15d-220ПН (шт)</t>
  </si>
  <si>
    <t>Патрон байонетный В22d-220МФ (шт)</t>
  </si>
  <si>
    <t>Патрон прожектора ТЭМ2 (лампа ПЖ50-500) (шт)</t>
  </si>
  <si>
    <t>Патрубок 0210.04.022-1 (шт)</t>
  </si>
  <si>
    <t>Патрубок 1311.03103-03 (шт)</t>
  </si>
  <si>
    <t>Патрубок 1311.03103-06 (шт)</t>
  </si>
  <si>
    <t>Переключатель пневматический ППК - 8023(Р) (шт)</t>
  </si>
  <si>
    <t>Подвеска маятниковая 106.00.012-0  (шт)</t>
  </si>
  <si>
    <t>Подвеска рессоры ТЭ3.14.012 (шт)</t>
  </si>
  <si>
    <t>Подвеска ТЭ30.40.60.106  (шт)</t>
  </si>
  <si>
    <t>Подвеска ТЭ30.40.60.107  (шт)</t>
  </si>
  <si>
    <t>Подшипник 180202 A (шт)</t>
  </si>
  <si>
    <t>Подшипник 180309 (шт)</t>
  </si>
  <si>
    <t>Подшипник 228 (шт)</t>
  </si>
  <si>
    <t>Подшипник 408 (шт)</t>
  </si>
  <si>
    <t>Подшипник 8210 (шт)</t>
  </si>
  <si>
    <t>Подшипник 8220 Л (шт)</t>
  </si>
  <si>
    <t>Подшипник 941/12 (шт)</t>
  </si>
  <si>
    <t>Полукольцо ТЭМ2.35.10.017 (шт)</t>
  </si>
  <si>
    <t>Полумуфта ТЭМ2.20.55.105 (шт)</t>
  </si>
  <si>
    <t>Поршень 0210 (шт)</t>
  </si>
  <si>
    <t>Поршень 1-ПД4.04-1  (шт)</t>
  </si>
  <si>
    <t>Поршень 10Д100.36.118  (шт)</t>
  </si>
  <si>
    <t>Поршень ПД1М.04 (шт)</t>
  </si>
  <si>
    <t>Поршень ТЭМ3.35.30.018 (шт)</t>
  </si>
  <si>
    <t>Потенциометр П-90 (шт)</t>
  </si>
  <si>
    <t>Предохранитель НПН260.63А 380В (шт)</t>
  </si>
  <si>
    <t>Предохранитель ПВ10-10А (шт)</t>
  </si>
  <si>
    <t>Предохранитель ПВ20-20А (шт)</t>
  </si>
  <si>
    <t>Предохранитель ПВ30-30А (шт)</t>
  </si>
  <si>
    <t>Предохранитель ПР-2 (плавкая вставка 10А) (шт)</t>
  </si>
  <si>
    <t>Предохранитель ПР-2 (плавкая вставка 16А) (шт)</t>
  </si>
  <si>
    <t>Предохранитель ПР-2 (плавкая вставка 6А) (шт)</t>
  </si>
  <si>
    <t>Предохранитель ПР-2 60-100А 220В (шт)</t>
  </si>
  <si>
    <t>Прибор 8-ми позиционный 4.01.06.000 шт</t>
  </si>
  <si>
    <t>Привод стартера ЗИЛ-157 СТ230И 11 зуб (шт)</t>
  </si>
  <si>
    <t>Пробка Д50.27.205  (шт)</t>
  </si>
  <si>
    <t>Провод 5ТХ511.519-03 (шт)</t>
  </si>
  <si>
    <t>Провод 5ТХ511.519-04 (шт)</t>
  </si>
  <si>
    <t>Провод 5ТХ511.519-05 (шт)</t>
  </si>
  <si>
    <t>Провод 5ТХ511.519-06 (шт)</t>
  </si>
  <si>
    <t>Прокладка 1311.14.112  (шт)</t>
  </si>
  <si>
    <t>Прокладка 2Д100.69.041 (шт)</t>
  </si>
  <si>
    <t>Прокладка 34.03.00.06-002 (шт)</t>
  </si>
  <si>
    <t>Прокладка 3РД-00.009 (шт)</t>
  </si>
  <si>
    <t>Прокладка Д50.06.018 (шт)</t>
  </si>
  <si>
    <t>Прокладка Д50.06.028 (шт)</t>
  </si>
  <si>
    <t>Прокладка Д50.09.011 (шт)</t>
  </si>
  <si>
    <t>Прокладка Д50.10.046  (шт)</t>
  </si>
  <si>
    <t>Прокладка Д50.10.047  (шт)</t>
  </si>
  <si>
    <t>Прокладка крышки смотровой 100.10.005 (шт)</t>
  </si>
  <si>
    <t>Прокладка ТЭ2 (шт)</t>
  </si>
  <si>
    <t>Прокладка ТЭМ1.35.50.112 (шт)</t>
  </si>
  <si>
    <t>Пружина 4-01030-09 (шт)</t>
  </si>
  <si>
    <t>Пружина 4-09070-09 (шт)</t>
  </si>
  <si>
    <t>Пружина 8ТЛ.281.134 (шт)</t>
  </si>
  <si>
    <t>Пружина Д50.36.114  (шт)</t>
  </si>
  <si>
    <t>Пружина ТЭ30.35.30.101 (шт)</t>
  </si>
  <si>
    <t>Пружина ТЭМ1.10.42.102 (шт)</t>
  </si>
  <si>
    <t>Пружина ТЭМ1.40.60.142  (шт)</t>
  </si>
  <si>
    <t>Пружина ТЭМ1.40.60.143  (шт)</t>
  </si>
  <si>
    <t>Пружина ТЭМ1.40.60.188 (шт)</t>
  </si>
  <si>
    <t>Пружина ТЭМ2У.35.10.115 (шт)</t>
  </si>
  <si>
    <t>Пружина ТЭМ3.35.30.015 (шт)</t>
  </si>
  <si>
    <t>Пружина ТЭМ3.35.30.019 (шт)</t>
  </si>
  <si>
    <t>Пускатель ПМЕ-311 380 В (шт)</t>
  </si>
  <si>
    <t>Разъем 2РМД18КПН4Г5В1 цилиндричекий (шт)</t>
  </si>
  <si>
    <t>Разъем 2РМД18КПН4Ш5В1 цилиндричекий (шт)</t>
  </si>
  <si>
    <t>Распылитель 96А-24-010-7 (шт)</t>
  </si>
  <si>
    <t>Распылитель Д50.17.101сб.-1 (шт)</t>
  </si>
  <si>
    <t>Рассеиватель (57-017-211х119 прозр.(ДБИШ 756671Ю007))(шт)</t>
  </si>
  <si>
    <t>Регулятор давления 3РД (шт)</t>
  </si>
  <si>
    <t>Регулятор напряжения БРН-3ГУЗ  (шт)</t>
  </si>
  <si>
    <t>Регулятор частоты вращения Д50.36СБ  (шт)</t>
  </si>
  <si>
    <t>Редуктор ТЭМ1.00.20.040</t>
  </si>
  <si>
    <t>Резервуар ТЭМ2.40.30.012  (шт)</t>
  </si>
  <si>
    <t>Резервуар ТЭМ2.40.30.013  (шт)</t>
  </si>
  <si>
    <t>Резервуар ТЭМ2.40.30.014  (шт)</t>
  </si>
  <si>
    <t>Реле контроля 3UG4615-1CR20 (шт)</t>
  </si>
  <si>
    <t>Реле Р-45Г2-11 (шт)</t>
  </si>
  <si>
    <t>Реле Р-45М-13 (шт)</t>
  </si>
  <si>
    <t>Реле Р-45М-22 (шт)</t>
  </si>
  <si>
    <t>Реле РД-3010П (шт)</t>
  </si>
  <si>
    <t>Реле температуры Т35-01-03-84 (шт)</t>
  </si>
  <si>
    <t>Реле температуры Т35-01-03(шт)</t>
  </si>
  <si>
    <t>Реле ТРПУ-1-413УХЛЗ (шт)</t>
  </si>
  <si>
    <t>Реле Я-120 интегральное М12 (шт)</t>
  </si>
  <si>
    <t>Рем/комплект контактора ПК 1418А УЗ (шт)</t>
  </si>
  <si>
    <t>Ремень 1045*11*10 водяного насоса ЯМЗ-7511 (шт)</t>
  </si>
  <si>
    <t>Ремень 1500 (шт)</t>
  </si>
  <si>
    <t>Ремень 2240 С(В) (шт)</t>
  </si>
  <si>
    <t>Ремень 887 помпы МАЗ (шт)</t>
  </si>
  <si>
    <t>Ремни клиновые ГОСТ 1284-89 А 1250 (шт)</t>
  </si>
  <si>
    <t>Ремни клиновые ГОСТ 1284-89 В(Б) 2240 (шт)</t>
  </si>
  <si>
    <t>Рессора ТЭ30.35.30.012 (шт)</t>
  </si>
  <si>
    <t>Ролик Д50.27.425-1 (шт)</t>
  </si>
  <si>
    <t>Ролик Д50.27.467-1 (шт)</t>
  </si>
  <si>
    <t>Ролик поддерживающий 23-16040 (шт)</t>
  </si>
  <si>
    <t>Рукав 40 У 48-0,7 ТУ 0056016-87 (м)</t>
  </si>
  <si>
    <t>Рукав 40 У 54-7 ТУ 0056016-87 (м)</t>
  </si>
  <si>
    <t>Рукав 40 У 80-0,3 ТУ 0056016-87 (м)</t>
  </si>
  <si>
    <t>Рукав Р-17  (шт)</t>
  </si>
  <si>
    <t>Рукав Р-32 (шт)</t>
  </si>
  <si>
    <t>Рычаг Д50.27.439-1  (шт)</t>
  </si>
  <si>
    <t>Сальник 125*90 (шт)</t>
  </si>
  <si>
    <t>Сальник 2,2-130х160-1 (шт)</t>
  </si>
  <si>
    <t>Сальник 2,2-80х105-1 (шт)</t>
  </si>
  <si>
    <t>Сальник 20*35 (шт)</t>
  </si>
  <si>
    <t>Сальник 40*56*7 (шт)</t>
  </si>
  <si>
    <t>Сальник 90х115 (шт)</t>
  </si>
  <si>
    <t>Сальник Д50.34.114сб (шт)</t>
  </si>
  <si>
    <t>Сальник корпуса 125х90х17 (шт)</t>
  </si>
  <si>
    <t>Сальник самоподжимной Д50.34.114 ( шт)</t>
  </si>
  <si>
    <t>Секция  топливного насоса Д50.27.101сб.-2  (шт)</t>
  </si>
  <si>
    <t>Секция радиатора 34.10.01.00-003сб (шт)</t>
  </si>
  <si>
    <t>Секция радиатора ТЭ3.02.005</t>
  </si>
  <si>
    <t>Секция радиатора унифицированная 7317.000 (шт)</t>
  </si>
  <si>
    <t>Скоба ТЭМ3 40.60.054 (шт)</t>
  </si>
  <si>
    <t>Скоба ТЭМ3 40.60.054-01 (шт)</t>
  </si>
  <si>
    <t>Стекло водяного бака ТЭМ2.10.11.107 (шт)</t>
  </si>
  <si>
    <t>Сухарь Д50.09.007 (шт)</t>
  </si>
  <si>
    <t>Сухарь ТЭМ3.35.30.115 (шт)</t>
  </si>
  <si>
    <t>Счетчик наработки времени СВН2-2 27В(шт)</t>
  </si>
  <si>
    <t>Тавотница М10*1 45гр. (шт)</t>
  </si>
  <si>
    <t>Тарелка клапанной пружины Д50.09.008 (шт)</t>
  </si>
  <si>
    <t>Термометр манометрический ТКП(0-120 гр.цел) (шт)</t>
  </si>
  <si>
    <t>Тифон Т-37М  (шт)</t>
  </si>
  <si>
    <t>Топливо подгреватель ТЭМ (шт)</t>
  </si>
  <si>
    <t>Траверса муфты длинная ТЭМ1.40.20.117 (шт)</t>
  </si>
  <si>
    <t>Траверса муфты короткая ТЭМ1.40.20.120 (шт)</t>
  </si>
  <si>
    <t>Труба ТЭМ1.00.50.010 (шт)</t>
  </si>
  <si>
    <t>Тумблер П2Т-1 (шт)</t>
  </si>
  <si>
    <t>Тумблер П2Т-9Л (шт)</t>
  </si>
  <si>
    <t>Тумблер ТВ1-1 (шт)</t>
  </si>
  <si>
    <t>Тумблер ТВ1-2 (шт)</t>
  </si>
  <si>
    <t>Тумблер ТВ1-4 (шт)</t>
  </si>
  <si>
    <t>Тумблер ТП1-2 (шт)</t>
  </si>
  <si>
    <t>ТЭН 45/2,0 J 220 Ф2 Ш нерж. (шт)</t>
  </si>
  <si>
    <t>Тяга в сборе (шт)</t>
  </si>
  <si>
    <t>Уплотнитель НТ-10 (кг)</t>
  </si>
  <si>
    <t>Уплотнитель ТЭМ5.53.01.139 (кг)</t>
  </si>
  <si>
    <t>Упор осевой 2ТЭ10Л.30.56.038 (шт)</t>
  </si>
  <si>
    <t>Упор осевой 2ТЭ10Л.30.56.039 (шт)</t>
  </si>
  <si>
    <t>Упор осевой ТЭМ2.35.40.0101 (шт)</t>
  </si>
  <si>
    <t>Управление регулятором Д50.43.СБ-1 (шт)</t>
  </si>
  <si>
    <t>Фильтр тонкой очистки топлива 200х100 (шт)</t>
  </si>
  <si>
    <t>Фильтр тонкой очистки топлива 255 х100 (шт)</t>
  </si>
  <si>
    <t>Фильтр топливный ТЭ-3/7/10,ТЭП-10Л(шт)</t>
  </si>
  <si>
    <t>Фильтроэлемент Реготмас-540 (шт)</t>
  </si>
  <si>
    <t>Фитиль 2ТЭ10Л.30.56.025 (шт)</t>
  </si>
  <si>
    <t>Фланец 4.85.60.008 (шт)</t>
  </si>
  <si>
    <t>Фланец ведомый ТЭМ2.85.60.160 (шт)</t>
  </si>
  <si>
    <t>Фланец кардана 51-4913 (шт)</t>
  </si>
  <si>
    <t>Фланец лабиринтовый  Д50.11.030А (шт)</t>
  </si>
  <si>
    <t>Фланец ТЭМ2.85.50.213 (шт)</t>
  </si>
  <si>
    <t>Фланец ТЭМ2.85.60.160 (шт)</t>
  </si>
  <si>
    <t>Форсунка песочницы ОН3-64 (шт)</t>
  </si>
  <si>
    <t>Хомут ТЭМ1.35.50.013 (шт)</t>
  </si>
  <si>
    <t>Хомут ТЭМ1.35.50.020 (шт)</t>
  </si>
  <si>
    <t>Цепь длиннозвенная 8мм (м)</t>
  </si>
  <si>
    <t>Цилиндр ПК35.00.019 (шт)</t>
  </si>
  <si>
    <t>Цилиндр ПК35.00.021 (шт)</t>
  </si>
  <si>
    <t>Цилиндр сжима шпалозахвата 84.021-11.01.200 (шт)</t>
  </si>
  <si>
    <t>Частотомер Э8004 (Ц42307) 220В(шт)</t>
  </si>
  <si>
    <t>Частотомер Э8004 (Ц42307) 380В(шт)</t>
  </si>
  <si>
    <t>Червяк ТГМ3.00.20.104 (шт)</t>
  </si>
  <si>
    <t>Чехол утеплительный ТЭМ2У10.55.012 (комп)</t>
  </si>
  <si>
    <t>Шайба 10Д100.36.312  (шт)</t>
  </si>
  <si>
    <t>Шайба 27.02.019 (шт)</t>
  </si>
  <si>
    <t>Шайба разрезная манжеты Д50.27.415-1 (шт)</t>
  </si>
  <si>
    <t>Шайба стопорная 100.10.052-0 (шт)</t>
  </si>
  <si>
    <t>Шайба стопорная 11872 (шт)</t>
  </si>
  <si>
    <t>Шайба тарельчатая 100.10.051-0 (шт)</t>
  </si>
  <si>
    <t>Шайба упругая ТЭ10.35.30.016 (шт)</t>
  </si>
  <si>
    <t>Шестерня ведомая 10Д100.36.196  (шт)</t>
  </si>
  <si>
    <t>Шестерня ведущая 10Д100.36.195  (шт)</t>
  </si>
  <si>
    <t>Шестерня Д50.11.004-2 (шт)</t>
  </si>
  <si>
    <t>Шестерня Д50.27.223-1  (шт)</t>
  </si>
  <si>
    <t>Шестерня привода МШ5.013 (шт)</t>
  </si>
  <si>
    <t>Шестерня ТЭМ2.35.10.114 (17 зубьев) (шт)</t>
  </si>
  <si>
    <t>Шкив 2Д50.34.025 (шт)</t>
  </si>
  <si>
    <t>Шкив ведущий ТЭМ2.40.20.127 шт</t>
  </si>
  <si>
    <t>Шкив привода ПК-35М.13.006-1 (шт)</t>
  </si>
  <si>
    <t>Шкив ТЭМ2.85.60.175 (шт)</t>
  </si>
  <si>
    <t>Шкив-ступица ТЭМ2.40.20.128 шт</t>
  </si>
  <si>
    <t>Шланг-рукав-16 (м)</t>
  </si>
  <si>
    <t>Шланг-рукав-32 (м)</t>
  </si>
  <si>
    <t>Шланг-рукав-44 (м)</t>
  </si>
  <si>
    <t>Шланг-рукав-58 (м)</t>
  </si>
  <si>
    <t>Шпилька ТЭМ1.40.60.123  (шт)</t>
  </si>
  <si>
    <t>ШпонкаТЭМ3.35.30.113 (шт)</t>
  </si>
  <si>
    <t>Щетка стартера ПС-У2 (шт)</t>
  </si>
  <si>
    <t>Щетка ТЭД-118А</t>
  </si>
  <si>
    <t xml:space="preserve">Щетка ЭГ-71 </t>
  </si>
  <si>
    <t>Щетки СВ-325 Макита (шт)</t>
  </si>
  <si>
    <t>Щеткодержатель ЭД118А (шт)</t>
  </si>
  <si>
    <t>Электрогидротолкатель ТЭ-30 (шт)</t>
  </si>
  <si>
    <t>Электрогидротолкатель ТЭ-50 (шт)</t>
  </si>
  <si>
    <t>Электродвигатель П21 УЗ 0,5кВт 1350об/мин 75В исп.1 М2101 (шт)</t>
  </si>
  <si>
    <t>Электродвигатель П22М (шт)</t>
  </si>
  <si>
    <t>Электромагнит тяговый ЭТ-54Б  (шт)</t>
  </si>
  <si>
    <t>Электрощетка П21 10х12,5х32</t>
  </si>
  <si>
    <t>ЭФМ масл.тепловоз М62 ТЭП60 (шт)</t>
  </si>
  <si>
    <t>10.09</t>
  </si>
  <si>
    <t>Воротник 188.22 (шт)</t>
  </si>
  <si>
    <t>Зажим обратного кабеля 400А (шт)</t>
  </si>
  <si>
    <t>Замок навесной (шт)</t>
  </si>
  <si>
    <t>Каска сомз-55 (защитная)(шт)</t>
  </si>
  <si>
    <t>Контрольный груз 10кг (шт)</t>
  </si>
  <si>
    <t>Контрольный груз 15кг (шт)</t>
  </si>
  <si>
    <t>Контрольный груз 7кг (шт)</t>
  </si>
  <si>
    <t>Манометр МДМ-6, М12*1,5,ф.50,6 атм. (шт)</t>
  </si>
  <si>
    <t>Манометр МП 63 (0-16 кгс/см2) кл.т 2,5 (шт)</t>
  </si>
  <si>
    <t>Манометр МПЗ-УФ о-160 кгс/2 кт.1,5 d100 IP40 М20-1.5 РШ (шт)</t>
  </si>
  <si>
    <t>Надфиль алмазный плоский (шт)</t>
  </si>
  <si>
    <t>Отвертка (шт)</t>
  </si>
  <si>
    <t>Пластина сменная кругл.16 Т5К6 с отв.(шт)</t>
  </si>
  <si>
    <t>Развертка ручная ф 57*184*367 Н7 (шт)</t>
  </si>
  <si>
    <t>Сверло к/х ф 55,0 (шт)</t>
  </si>
  <si>
    <t>Сверло по металлу 4,2*75 (шт)</t>
  </si>
  <si>
    <t>Сверло по металлу 4,5*80 (шт)</t>
  </si>
  <si>
    <t>Сверло по металлу 5*86 (шт)</t>
  </si>
  <si>
    <t>Светильник НКП 03У-60-003 (станочный) с выключ. (шт)</t>
  </si>
  <si>
    <t>Светильник ПСХ 60  (шт)</t>
  </si>
  <si>
    <t>Стрейч пленка 500*300м (шт)</t>
  </si>
  <si>
    <t>Счетчик для воды (шт)</t>
  </si>
  <si>
    <t>Фреза  к/х 50 (шт)</t>
  </si>
  <si>
    <t>Итого</t>
  </si>
  <si>
    <t>Ответственный:</t>
  </si>
  <si>
    <t>(должность)</t>
  </si>
  <si>
    <t>цена</t>
  </si>
  <si>
    <t>ко-во</t>
  </si>
  <si>
    <t>себестоимость ППЖТ</t>
  </si>
  <si>
    <t>с НДС 20%</t>
  </si>
  <si>
    <t>цена за 1 еденицу в т.ч. НДС</t>
  </si>
  <si>
    <t>Цена</t>
  </si>
  <si>
    <t>Дизель-генератор 1-ПДГ4А, 1991 г.в (шт)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</si>
</sst>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00;[Red]\-#,##0.000"/>
    <numFmt numFmtId="166" formatCode="0.000;[Red]\-0.000"/>
    <numFmt numFmtId="167" formatCode="0.00;[Red]\-0.00"/>
  </numFmts>
  <fonts count="42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 indent="1"/>
    </xf>
    <xf numFmtId="0" fontId="3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Continuous" vertical="top"/>
    </xf>
    <xf numFmtId="0" fontId="3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Alignment="1">
      <alignment horizontal="right" vertical="top" wrapText="1"/>
    </xf>
    <xf numFmtId="2" fontId="3" fillId="0" borderId="19" xfId="0" applyNumberFormat="1" applyFont="1" applyBorder="1" applyAlignment="1">
      <alignment horizontal="right" vertical="top" wrapText="1"/>
    </xf>
    <xf numFmtId="2" fontId="3" fillId="0" borderId="16" xfId="0" applyNumberFormat="1" applyFont="1" applyBorder="1" applyAlignment="1">
      <alignment horizontal="right" vertical="top" wrapText="1"/>
    </xf>
    <xf numFmtId="2" fontId="0" fillId="0" borderId="16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left"/>
    </xf>
    <xf numFmtId="0" fontId="41" fillId="0" borderId="21" xfId="0" applyNumberFormat="1" applyFont="1" applyBorder="1" applyAlignment="1">
      <alignment vertical="center" wrapText="1"/>
    </xf>
    <xf numFmtId="0" fontId="40" fillId="0" borderId="16" xfId="0" applyFont="1" applyBorder="1" applyAlignment="1">
      <alignment horizontal="left"/>
    </xf>
    <xf numFmtId="0" fontId="40" fillId="0" borderId="17" xfId="0" applyNumberFormat="1" applyFont="1" applyBorder="1" applyAlignment="1">
      <alignment horizontal="center" vertical="top" wrapText="1"/>
    </xf>
    <xf numFmtId="0" fontId="40" fillId="0" borderId="0" xfId="0" applyNumberFormat="1" applyFont="1" applyAlignment="1">
      <alignment horizontal="centerContinuous" vertical="top"/>
    </xf>
    <xf numFmtId="0" fontId="2" fillId="0" borderId="22" xfId="0" applyNumberFormat="1" applyFont="1" applyBorder="1" applyAlignment="1">
      <alignment horizontal="left" vertical="top" wrapText="1"/>
    </xf>
    <xf numFmtId="164" fontId="41" fillId="0" borderId="12" xfId="0" applyNumberFormat="1" applyFont="1" applyBorder="1" applyAlignment="1">
      <alignment horizontal="right" vertical="top" wrapText="1"/>
    </xf>
    <xf numFmtId="9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7" xfId="0" applyNumberFormat="1" applyFont="1" applyBorder="1" applyAlignment="1">
      <alignment horizontal="center" vertical="center" wrapText="1"/>
    </xf>
    <xf numFmtId="165" fontId="41" fillId="0" borderId="12" xfId="0" applyNumberFormat="1" applyFont="1" applyBorder="1" applyAlignment="1">
      <alignment horizontal="right" vertical="top" wrapText="1"/>
    </xf>
    <xf numFmtId="0" fontId="3" fillId="0" borderId="22" xfId="0" applyNumberFormat="1" applyFont="1" applyBorder="1" applyAlignment="1">
      <alignment horizontal="left" vertical="top" wrapText="1" indent="1"/>
    </xf>
    <xf numFmtId="164" fontId="41" fillId="0" borderId="24" xfId="0" applyNumberFormat="1" applyFont="1" applyBorder="1" applyAlignment="1">
      <alignment horizontal="right" vertical="top" wrapText="1"/>
    </xf>
    <xf numFmtId="166" fontId="41" fillId="0" borderId="12" xfId="0" applyNumberFormat="1" applyFont="1" applyBorder="1" applyAlignment="1">
      <alignment horizontal="right" vertical="top" wrapText="1"/>
    </xf>
    <xf numFmtId="167" fontId="41" fillId="0" borderId="24" xfId="0" applyNumberFormat="1" applyFont="1" applyBorder="1" applyAlignment="1">
      <alignment horizontal="right" vertical="top" wrapText="1"/>
    </xf>
    <xf numFmtId="0" fontId="2" fillId="0" borderId="28" xfId="0" applyNumberFormat="1" applyFont="1" applyBorder="1" applyAlignment="1">
      <alignment horizontal="left" vertical="top"/>
    </xf>
    <xf numFmtId="164" fontId="41" fillId="0" borderId="29" xfId="0" applyNumberFormat="1" applyFont="1" applyBorder="1" applyAlignment="1">
      <alignment horizontal="right" vertical="top" wrapText="1"/>
    </xf>
    <xf numFmtId="0" fontId="41" fillId="0" borderId="23" xfId="0" applyNumberFormat="1" applyFont="1" applyBorder="1" applyAlignment="1">
      <alignment horizontal="center" vertical="center" wrapText="1"/>
    </xf>
    <xf numFmtId="0" fontId="41" fillId="0" borderId="25" xfId="0" applyNumberFormat="1" applyFont="1" applyBorder="1" applyAlignment="1">
      <alignment horizontal="center" vertical="center" wrapText="1"/>
    </xf>
    <xf numFmtId="166" fontId="41" fillId="0" borderId="25" xfId="0" applyNumberFormat="1" applyFont="1" applyBorder="1" applyAlignment="1">
      <alignment horizontal="right" vertical="top" wrapText="1"/>
    </xf>
    <xf numFmtId="166" fontId="41" fillId="0" borderId="26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374"/>
  <sheetViews>
    <sheetView tabSelected="1" zoomScalePageLayoutView="0" workbookViewId="0" topLeftCell="A499">
      <selection activeCell="F527" sqref="F527"/>
    </sheetView>
  </sheetViews>
  <sheetFormatPr defaultColWidth="10.66015625" defaultRowHeight="11.25" outlineLevelRow="1"/>
  <cols>
    <col min="1" max="1" width="1.171875" style="1" customWidth="1"/>
    <col min="2" max="2" width="19.16015625" style="1" customWidth="1"/>
    <col min="3" max="3" width="8.5" style="1" customWidth="1"/>
    <col min="4" max="4" width="20.83203125" style="30" hidden="1" customWidth="1"/>
    <col min="5" max="5" width="20" style="30" hidden="1" customWidth="1"/>
    <col min="6" max="6" width="14.33203125" style="23" customWidth="1"/>
    <col min="7" max="7" width="2.66015625" style="1" customWidth="1"/>
    <col min="8" max="8" width="14.33203125" style="23" customWidth="1"/>
    <col min="9" max="9" width="2.66015625" style="1" customWidth="1"/>
    <col min="10" max="10" width="14.33203125" style="23" customWidth="1"/>
    <col min="11" max="11" width="2.66015625" style="1" customWidth="1"/>
  </cols>
  <sheetData>
    <row r="1" spans="1:10" s="1" customFormat="1" ht="15" customHeight="1" hidden="1">
      <c r="A1" s="2"/>
      <c r="B1" s="3" t="s">
        <v>0</v>
      </c>
      <c r="C1" s="3"/>
      <c r="D1" s="30"/>
      <c r="E1" s="30"/>
      <c r="F1" s="23"/>
      <c r="H1" s="23"/>
      <c r="J1" s="23"/>
    </row>
    <row r="2" spans="1:10" s="1" customFormat="1" ht="15" customHeight="1" hidden="1">
      <c r="A2" s="2"/>
      <c r="B2" s="41" t="s">
        <v>1</v>
      </c>
      <c r="C2" s="41"/>
      <c r="D2" s="41"/>
      <c r="E2" s="41"/>
      <c r="F2" s="41"/>
      <c r="G2" s="41"/>
      <c r="H2" s="23"/>
      <c r="J2" s="23"/>
    </row>
    <row r="3" spans="1:10" s="1" customFormat="1" ht="12" customHeight="1" hidden="1">
      <c r="A3" s="4"/>
      <c r="B3" s="42" t="s">
        <v>2</v>
      </c>
      <c r="C3" s="42"/>
      <c r="D3" s="42"/>
      <c r="E3" s="42"/>
      <c r="F3" s="42"/>
      <c r="G3" s="42"/>
      <c r="H3" s="23"/>
      <c r="J3" s="23"/>
    </row>
    <row r="4" spans="1:10" s="1" customFormat="1" ht="12" customHeight="1" hidden="1">
      <c r="A4" s="5"/>
      <c r="B4" s="43" t="s">
        <v>3</v>
      </c>
      <c r="C4" s="43"/>
      <c r="D4" s="43"/>
      <c r="E4" s="43"/>
      <c r="F4" s="43"/>
      <c r="G4" s="43"/>
      <c r="H4" s="23"/>
      <c r="J4" s="23"/>
    </row>
    <row r="5" spans="1:10" s="1" customFormat="1" ht="12" customHeight="1" hidden="1">
      <c r="A5" s="5"/>
      <c r="B5" s="44" t="s">
        <v>4</v>
      </c>
      <c r="C5" s="44"/>
      <c r="D5" s="44"/>
      <c r="E5" s="44"/>
      <c r="F5" s="44"/>
      <c r="G5" s="44"/>
      <c r="H5" s="23"/>
      <c r="J5" s="23"/>
    </row>
    <row r="6" spans="1:10" s="1" customFormat="1" ht="12" customHeight="1" hidden="1">
      <c r="A6" s="5"/>
      <c r="B6" s="43" t="s">
        <v>5</v>
      </c>
      <c r="C6" s="43"/>
      <c r="D6" s="43"/>
      <c r="E6" s="43"/>
      <c r="F6" s="43"/>
      <c r="G6" s="43"/>
      <c r="H6" s="23"/>
      <c r="J6" s="23"/>
    </row>
    <row r="7" spans="1:10" s="1" customFormat="1" ht="5.25" customHeight="1" thickBot="1">
      <c r="A7" s="6"/>
      <c r="D7" s="30"/>
      <c r="E7" s="30"/>
      <c r="F7" s="23"/>
      <c r="H7" s="23"/>
      <c r="J7" s="23"/>
    </row>
    <row r="8" spans="1:11" s="7" customFormat="1" ht="12" customHeight="1">
      <c r="A8" s="8"/>
      <c r="B8" s="45"/>
      <c r="C8" s="45"/>
      <c r="D8" s="53" t="s">
        <v>689</v>
      </c>
      <c r="E8" s="31" t="s">
        <v>687</v>
      </c>
      <c r="F8" s="37" t="s">
        <v>692</v>
      </c>
      <c r="G8" s="38"/>
      <c r="H8" s="37" t="s">
        <v>690</v>
      </c>
      <c r="I8" s="38"/>
      <c r="J8" s="37" t="s">
        <v>691</v>
      </c>
      <c r="K8" s="38"/>
    </row>
    <row r="9" spans="1:11" s="1" customFormat="1" ht="36" customHeight="1" thickBot="1">
      <c r="A9" s="9"/>
      <c r="B9" s="10"/>
      <c r="C9" s="22"/>
      <c r="D9" s="54"/>
      <c r="E9" s="31" t="s">
        <v>688</v>
      </c>
      <c r="F9" s="39"/>
      <c r="G9" s="40"/>
      <c r="H9" s="39"/>
      <c r="I9" s="40"/>
      <c r="J9" s="39"/>
      <c r="K9" s="40"/>
    </row>
    <row r="10" spans="1:11" ht="12" customHeight="1">
      <c r="A10" s="11"/>
      <c r="B10" s="35" t="s">
        <v>6</v>
      </c>
      <c r="C10" s="35"/>
      <c r="D10" s="36"/>
      <c r="E10" s="36"/>
      <c r="F10" s="24"/>
      <c r="G10" s="15"/>
      <c r="H10" s="24"/>
      <c r="I10" s="15"/>
      <c r="J10" s="24"/>
      <c r="K10" s="15"/>
    </row>
    <row r="11" spans="1:11" ht="12" customHeight="1" collapsed="1">
      <c r="A11" s="5"/>
      <c r="B11" s="14"/>
      <c r="C11" s="13"/>
      <c r="D11" s="46"/>
      <c r="E11" s="46"/>
      <c r="F11" s="25"/>
      <c r="G11" s="15"/>
      <c r="H11" s="25"/>
      <c r="I11" s="15"/>
      <c r="J11" s="25"/>
      <c r="K11" s="15"/>
    </row>
    <row r="12" spans="1:11" ht="12" customHeight="1" hidden="1" outlineLevel="1">
      <c r="A12" s="5"/>
      <c r="B12" s="47" t="s">
        <v>7</v>
      </c>
      <c r="C12" s="47"/>
      <c r="D12" s="48">
        <v>4284.2</v>
      </c>
      <c r="E12" s="48"/>
      <c r="F12" s="26">
        <f>D12*1.03</f>
        <v>4412.726</v>
      </c>
      <c r="G12" s="12"/>
      <c r="H12" s="26">
        <f>F12*1.2</f>
        <v>5295.271199999999</v>
      </c>
      <c r="I12" s="12"/>
      <c r="J12" s="26">
        <f>H12/D13</f>
        <v>854.0759999999998</v>
      </c>
      <c r="K12" s="12"/>
    </row>
    <row r="13" spans="1:11" ht="12" customHeight="1" hidden="1" outlineLevel="1">
      <c r="A13" s="5"/>
      <c r="B13" s="17"/>
      <c r="C13" s="16"/>
      <c r="D13" s="49">
        <v>6.2</v>
      </c>
      <c r="E13" s="49"/>
      <c r="F13" s="26"/>
      <c r="G13" s="15"/>
      <c r="H13" s="26"/>
      <c r="I13" s="15"/>
      <c r="J13" s="26"/>
      <c r="K13" s="15"/>
    </row>
    <row r="14" spans="1:11" ht="23.25" customHeight="1" hidden="1" outlineLevel="1">
      <c r="A14" s="5"/>
      <c r="B14" s="47" t="s">
        <v>8</v>
      </c>
      <c r="C14" s="47"/>
      <c r="D14" s="50">
        <v>423.83</v>
      </c>
      <c r="E14" s="50"/>
      <c r="F14" s="26">
        <f aca="true" t="shared" si="0" ref="F14:F76">D14*1.03</f>
        <v>436.5449</v>
      </c>
      <c r="G14" s="12"/>
      <c r="H14" s="26">
        <f aca="true" t="shared" si="1" ref="H14:H76">F14*1.2</f>
        <v>523.85388</v>
      </c>
      <c r="I14" s="12"/>
      <c r="J14" s="26">
        <f aca="true" t="shared" si="2" ref="J14:J76">H14/D15</f>
        <v>523.85388</v>
      </c>
      <c r="K14" s="12"/>
    </row>
    <row r="15" spans="1:11" ht="12" customHeight="1" hidden="1" outlineLevel="1">
      <c r="A15" s="5"/>
      <c r="B15" s="17"/>
      <c r="C15" s="16"/>
      <c r="D15" s="49">
        <v>1</v>
      </c>
      <c r="E15" s="49"/>
      <c r="F15" s="26"/>
      <c r="G15" s="15"/>
      <c r="H15" s="26"/>
      <c r="I15" s="15"/>
      <c r="J15" s="26"/>
      <c r="K15" s="15"/>
    </row>
    <row r="16" spans="1:11" ht="12" customHeight="1" hidden="1" outlineLevel="1">
      <c r="A16" s="5"/>
      <c r="B16" s="47" t="s">
        <v>9</v>
      </c>
      <c r="C16" s="47"/>
      <c r="D16" s="50">
        <v>29.2</v>
      </c>
      <c r="E16" s="50"/>
      <c r="F16" s="26">
        <f t="shared" si="0"/>
        <v>30.076</v>
      </c>
      <c r="G16" s="12"/>
      <c r="H16" s="26">
        <f t="shared" si="1"/>
        <v>36.0912</v>
      </c>
      <c r="I16" s="12"/>
      <c r="J16" s="26">
        <f t="shared" si="2"/>
        <v>104.61217391304349</v>
      </c>
      <c r="K16" s="12"/>
    </row>
    <row r="17" spans="1:11" ht="12" customHeight="1" hidden="1" outlineLevel="1">
      <c r="A17" s="5"/>
      <c r="B17" s="17"/>
      <c r="C17" s="16"/>
      <c r="D17" s="49">
        <v>0.345</v>
      </c>
      <c r="E17" s="49"/>
      <c r="F17" s="26"/>
      <c r="G17" s="15"/>
      <c r="H17" s="26"/>
      <c r="I17" s="15"/>
      <c r="J17" s="26"/>
      <c r="K17" s="15"/>
    </row>
    <row r="18" spans="1:11" ht="12" customHeight="1" hidden="1" outlineLevel="1">
      <c r="A18" s="5"/>
      <c r="B18" s="47" t="s">
        <v>10</v>
      </c>
      <c r="C18" s="47"/>
      <c r="D18" s="50">
        <v>318</v>
      </c>
      <c r="E18" s="50"/>
      <c r="F18" s="26">
        <f t="shared" si="0"/>
        <v>327.54</v>
      </c>
      <c r="G18" s="12"/>
      <c r="H18" s="26">
        <f t="shared" si="1"/>
        <v>393.048</v>
      </c>
      <c r="I18" s="12"/>
      <c r="J18" s="26">
        <f t="shared" si="2"/>
        <v>32.754</v>
      </c>
      <c r="K18" s="12"/>
    </row>
    <row r="19" spans="1:11" ht="12" customHeight="1" hidden="1" outlineLevel="1">
      <c r="A19" s="5"/>
      <c r="B19" s="17"/>
      <c r="C19" s="16"/>
      <c r="D19" s="49">
        <v>12</v>
      </c>
      <c r="E19" s="49"/>
      <c r="F19" s="26"/>
      <c r="G19" s="15"/>
      <c r="H19" s="26"/>
      <c r="I19" s="15"/>
      <c r="J19" s="26"/>
      <c r="K19" s="15"/>
    </row>
    <row r="20" spans="1:11" ht="12" customHeight="1" hidden="1" outlineLevel="1">
      <c r="A20" s="5"/>
      <c r="B20" s="47" t="s">
        <v>11</v>
      </c>
      <c r="C20" s="47"/>
      <c r="D20" s="48">
        <v>3572.4</v>
      </c>
      <c r="E20" s="48"/>
      <c r="F20" s="26">
        <f t="shared" si="0"/>
        <v>3679.572</v>
      </c>
      <c r="G20" s="12"/>
      <c r="H20" s="26">
        <f t="shared" si="1"/>
        <v>4415.4864</v>
      </c>
      <c r="I20" s="12"/>
      <c r="J20" s="26">
        <f t="shared" si="2"/>
        <v>84.91319999999999</v>
      </c>
      <c r="K20" s="12"/>
    </row>
    <row r="21" spans="1:11" ht="12" customHeight="1" hidden="1" outlineLevel="1">
      <c r="A21" s="5"/>
      <c r="B21" s="17"/>
      <c r="C21" s="16"/>
      <c r="D21" s="49">
        <v>52</v>
      </c>
      <c r="E21" s="49"/>
      <c r="F21" s="26"/>
      <c r="G21" s="15"/>
      <c r="H21" s="26"/>
      <c r="I21" s="15"/>
      <c r="J21" s="26"/>
      <c r="K21" s="15"/>
    </row>
    <row r="22" spans="1:11" ht="12" customHeight="1" hidden="1" outlineLevel="1">
      <c r="A22" s="5"/>
      <c r="B22" s="47" t="s">
        <v>12</v>
      </c>
      <c r="C22" s="47"/>
      <c r="D22" s="50">
        <v>476.18</v>
      </c>
      <c r="E22" s="50"/>
      <c r="F22" s="26">
        <f t="shared" si="0"/>
        <v>490.46540000000005</v>
      </c>
      <c r="G22" s="12"/>
      <c r="H22" s="26">
        <f t="shared" si="1"/>
        <v>588.55848</v>
      </c>
      <c r="I22" s="12"/>
      <c r="J22" s="26">
        <f t="shared" si="2"/>
        <v>120.45814162914449</v>
      </c>
      <c r="K22" s="12"/>
    </row>
    <row r="23" spans="1:11" ht="12" customHeight="1" hidden="1" outlineLevel="1">
      <c r="A23" s="5"/>
      <c r="B23" s="17"/>
      <c r="C23" s="16"/>
      <c r="D23" s="49">
        <v>4.886</v>
      </c>
      <c r="E23" s="49"/>
      <c r="F23" s="26"/>
      <c r="G23" s="15"/>
      <c r="H23" s="26"/>
      <c r="I23" s="15"/>
      <c r="J23" s="26"/>
      <c r="K23" s="15"/>
    </row>
    <row r="24" spans="1:11" ht="12" customHeight="1" hidden="1" outlineLevel="1">
      <c r="A24" s="5"/>
      <c r="B24" s="47" t="s">
        <v>13</v>
      </c>
      <c r="C24" s="47"/>
      <c r="D24" s="48">
        <v>1803.39</v>
      </c>
      <c r="E24" s="48"/>
      <c r="F24" s="26">
        <f t="shared" si="0"/>
        <v>1857.4917000000003</v>
      </c>
      <c r="G24" s="12"/>
      <c r="H24" s="26">
        <f t="shared" si="1"/>
        <v>2228.99004</v>
      </c>
      <c r="I24" s="12"/>
      <c r="J24" s="26">
        <f t="shared" si="2"/>
        <v>139.3118775</v>
      </c>
      <c r="K24" s="12"/>
    </row>
    <row r="25" spans="1:11" ht="12" customHeight="1" hidden="1" outlineLevel="1">
      <c r="A25" s="5"/>
      <c r="B25" s="17"/>
      <c r="C25" s="16"/>
      <c r="D25" s="49">
        <v>16</v>
      </c>
      <c r="E25" s="49"/>
      <c r="F25" s="26"/>
      <c r="G25" s="15"/>
      <c r="H25" s="26"/>
      <c r="I25" s="15"/>
      <c r="J25" s="26"/>
      <c r="K25" s="15"/>
    </row>
    <row r="26" spans="1:11" ht="12" customHeight="1" hidden="1" outlineLevel="1">
      <c r="A26" s="5"/>
      <c r="B26" s="47" t="s">
        <v>14</v>
      </c>
      <c r="C26" s="47"/>
      <c r="D26" s="50">
        <v>144.89</v>
      </c>
      <c r="E26" s="50"/>
      <c r="F26" s="26">
        <f t="shared" si="0"/>
        <v>149.23669999999998</v>
      </c>
      <c r="G26" s="12"/>
      <c r="H26" s="26">
        <f t="shared" si="1"/>
        <v>179.08404</v>
      </c>
      <c r="I26" s="12"/>
      <c r="J26" s="26">
        <f t="shared" si="2"/>
        <v>96.80218378378378</v>
      </c>
      <c r="K26" s="12"/>
    </row>
    <row r="27" spans="1:11" ht="12" customHeight="1" hidden="1" outlineLevel="1">
      <c r="A27" s="5"/>
      <c r="B27" s="17"/>
      <c r="C27" s="16"/>
      <c r="D27" s="49">
        <v>1.85</v>
      </c>
      <c r="E27" s="49"/>
      <c r="F27" s="26"/>
      <c r="G27" s="15"/>
      <c r="H27" s="26"/>
      <c r="I27" s="15"/>
      <c r="J27" s="26"/>
      <c r="K27" s="15"/>
    </row>
    <row r="28" spans="1:11" ht="12" customHeight="1" hidden="1" outlineLevel="1">
      <c r="A28" s="5"/>
      <c r="B28" s="47" t="s">
        <v>15</v>
      </c>
      <c r="C28" s="47"/>
      <c r="D28" s="48">
        <v>1223.25</v>
      </c>
      <c r="E28" s="48"/>
      <c r="F28" s="26">
        <f t="shared" si="0"/>
        <v>1259.9475</v>
      </c>
      <c r="G28" s="12"/>
      <c r="H28" s="26">
        <f t="shared" si="1"/>
        <v>1511.937</v>
      </c>
      <c r="I28" s="12"/>
      <c r="J28" s="26">
        <f t="shared" si="2"/>
        <v>146.79</v>
      </c>
      <c r="K28" s="12"/>
    </row>
    <row r="29" spans="1:11" ht="12" customHeight="1" hidden="1" outlineLevel="1">
      <c r="A29" s="5"/>
      <c r="B29" s="17"/>
      <c r="C29" s="16"/>
      <c r="D29" s="49">
        <v>10.3</v>
      </c>
      <c r="E29" s="49"/>
      <c r="F29" s="26"/>
      <c r="G29" s="15"/>
      <c r="H29" s="26"/>
      <c r="I29" s="15"/>
      <c r="J29" s="26"/>
      <c r="K29" s="15"/>
    </row>
    <row r="30" spans="1:11" ht="12" customHeight="1" hidden="1" outlineLevel="1">
      <c r="A30" s="5"/>
      <c r="B30" s="47" t="s">
        <v>16</v>
      </c>
      <c r="C30" s="47"/>
      <c r="D30" s="48">
        <v>1134.57</v>
      </c>
      <c r="E30" s="48"/>
      <c r="F30" s="26">
        <f t="shared" si="0"/>
        <v>1168.6071</v>
      </c>
      <c r="G30" s="12"/>
      <c r="H30" s="26">
        <f t="shared" si="1"/>
        <v>1402.3285199999998</v>
      </c>
      <c r="I30" s="12"/>
      <c r="J30" s="26">
        <f t="shared" si="2"/>
        <v>70.11642599999999</v>
      </c>
      <c r="K30" s="12"/>
    </row>
    <row r="31" spans="1:11" ht="12" customHeight="1" hidden="1" outlineLevel="1">
      <c r="A31" s="5"/>
      <c r="B31" s="17"/>
      <c r="C31" s="16"/>
      <c r="D31" s="49">
        <v>20</v>
      </c>
      <c r="E31" s="49"/>
      <c r="F31" s="26"/>
      <c r="G31" s="15"/>
      <c r="H31" s="26"/>
      <c r="I31" s="15"/>
      <c r="J31" s="26"/>
      <c r="K31" s="15"/>
    </row>
    <row r="32" spans="1:11" ht="12" customHeight="1" hidden="1" outlineLevel="1">
      <c r="A32" s="5"/>
      <c r="B32" s="47" t="s">
        <v>17</v>
      </c>
      <c r="C32" s="47"/>
      <c r="D32" s="50">
        <v>595.2</v>
      </c>
      <c r="E32" s="50"/>
      <c r="F32" s="29">
        <f t="shared" si="0"/>
        <v>613.056</v>
      </c>
      <c r="G32" s="12"/>
      <c r="H32" s="26">
        <f t="shared" si="1"/>
        <v>735.6672</v>
      </c>
      <c r="I32" s="12"/>
      <c r="J32" s="26">
        <f t="shared" si="2"/>
        <v>316.41599999999994</v>
      </c>
      <c r="K32" s="12"/>
    </row>
    <row r="33" spans="1:11" ht="12" customHeight="1" hidden="1" outlineLevel="1">
      <c r="A33" s="5"/>
      <c r="B33" s="17"/>
      <c r="C33" s="16"/>
      <c r="D33" s="49">
        <v>2.325</v>
      </c>
      <c r="E33" s="49"/>
      <c r="F33" s="29"/>
      <c r="G33" s="15"/>
      <c r="H33" s="26"/>
      <c r="I33" s="15"/>
      <c r="J33" s="26"/>
      <c r="K33" s="15"/>
    </row>
    <row r="34" spans="1:11" ht="23.25" customHeight="1" hidden="1" outlineLevel="1">
      <c r="A34" s="5"/>
      <c r="B34" s="47" t="s">
        <v>18</v>
      </c>
      <c r="C34" s="47"/>
      <c r="D34" s="48">
        <v>4881</v>
      </c>
      <c r="E34" s="48"/>
      <c r="F34" s="29">
        <f t="shared" si="0"/>
        <v>5027.43</v>
      </c>
      <c r="G34" s="12"/>
      <c r="H34" s="26">
        <f t="shared" si="1"/>
        <v>6032.916</v>
      </c>
      <c r="I34" s="12"/>
      <c r="J34" s="26">
        <f t="shared" si="2"/>
        <v>6032.916</v>
      </c>
      <c r="K34" s="12"/>
    </row>
    <row r="35" spans="1:11" ht="12" customHeight="1" hidden="1" outlineLevel="1">
      <c r="A35" s="5"/>
      <c r="B35" s="17"/>
      <c r="C35" s="16"/>
      <c r="D35" s="49">
        <v>1</v>
      </c>
      <c r="E35" s="49"/>
      <c r="F35" s="29"/>
      <c r="G35" s="15"/>
      <c r="H35" s="26"/>
      <c r="I35" s="15"/>
      <c r="J35" s="26"/>
      <c r="K35" s="15"/>
    </row>
    <row r="36" spans="1:11" ht="23.25" customHeight="1" hidden="1" outlineLevel="1">
      <c r="A36" s="5"/>
      <c r="B36" s="47" t="s">
        <v>19</v>
      </c>
      <c r="C36" s="47"/>
      <c r="D36" s="48">
        <v>5500</v>
      </c>
      <c r="E36" s="48"/>
      <c r="F36" s="29">
        <f t="shared" si="0"/>
        <v>5665</v>
      </c>
      <c r="G36" s="12"/>
      <c r="H36" s="26">
        <f t="shared" si="1"/>
        <v>6798</v>
      </c>
      <c r="I36" s="12"/>
      <c r="J36" s="26">
        <f t="shared" si="2"/>
        <v>309</v>
      </c>
      <c r="K36" s="12"/>
    </row>
    <row r="37" spans="1:11" ht="12" customHeight="1" hidden="1" outlineLevel="1">
      <c r="A37" s="5"/>
      <c r="B37" s="17"/>
      <c r="C37" s="16"/>
      <c r="D37" s="49">
        <v>22</v>
      </c>
      <c r="E37" s="49"/>
      <c r="F37" s="29"/>
      <c r="G37" s="15"/>
      <c r="H37" s="26"/>
      <c r="I37" s="15"/>
      <c r="J37" s="26"/>
      <c r="K37" s="15"/>
    </row>
    <row r="38" spans="1:11" ht="12" customHeight="1" hidden="1" outlineLevel="1">
      <c r="A38" s="5"/>
      <c r="B38" s="47" t="s">
        <v>20</v>
      </c>
      <c r="C38" s="47"/>
      <c r="D38" s="48">
        <v>1761.86</v>
      </c>
      <c r="E38" s="48"/>
      <c r="F38" s="29">
        <f t="shared" si="0"/>
        <v>1814.7158</v>
      </c>
      <c r="G38" s="12"/>
      <c r="H38" s="26">
        <f t="shared" si="1"/>
        <v>2177.6589599999998</v>
      </c>
      <c r="I38" s="12"/>
      <c r="J38" s="26">
        <f t="shared" si="2"/>
        <v>725.88632</v>
      </c>
      <c r="K38" s="12"/>
    </row>
    <row r="39" spans="1:11" ht="12" customHeight="1" hidden="1" outlineLevel="1">
      <c r="A39" s="5"/>
      <c r="B39" s="17"/>
      <c r="C39" s="16"/>
      <c r="D39" s="49">
        <v>3</v>
      </c>
      <c r="E39" s="49"/>
      <c r="F39" s="29"/>
      <c r="G39" s="15"/>
      <c r="H39" s="26"/>
      <c r="I39" s="15"/>
      <c r="J39" s="26"/>
      <c r="K39" s="15"/>
    </row>
    <row r="40" spans="1:11" ht="12" customHeight="1" hidden="1" outlineLevel="1">
      <c r="A40" s="5"/>
      <c r="B40" s="47" t="s">
        <v>21</v>
      </c>
      <c r="C40" s="47"/>
      <c r="D40" s="50">
        <v>580.01</v>
      </c>
      <c r="E40" s="50"/>
      <c r="F40" s="29">
        <f t="shared" si="0"/>
        <v>597.4103</v>
      </c>
      <c r="G40" s="12"/>
      <c r="H40" s="26">
        <f t="shared" si="1"/>
        <v>716.8923599999999</v>
      </c>
      <c r="I40" s="12"/>
      <c r="J40" s="26">
        <f t="shared" si="2"/>
        <v>143.378472</v>
      </c>
      <c r="K40" s="12"/>
    </row>
    <row r="41" spans="1:11" ht="12" customHeight="1" hidden="1" outlineLevel="1">
      <c r="A41" s="5"/>
      <c r="B41" s="17"/>
      <c r="C41" s="16"/>
      <c r="D41" s="49">
        <v>5</v>
      </c>
      <c r="E41" s="49"/>
      <c r="F41" s="29"/>
      <c r="G41" s="15"/>
      <c r="H41" s="26"/>
      <c r="I41" s="15"/>
      <c r="J41" s="26"/>
      <c r="K41" s="15"/>
    </row>
    <row r="42" spans="1:11" ht="12" customHeight="1" hidden="1" outlineLevel="1">
      <c r="A42" s="5"/>
      <c r="B42" s="47" t="s">
        <v>22</v>
      </c>
      <c r="C42" s="47"/>
      <c r="D42" s="50">
        <v>825.17</v>
      </c>
      <c r="E42" s="50"/>
      <c r="F42" s="29">
        <f t="shared" si="0"/>
        <v>849.9250999999999</v>
      </c>
      <c r="G42" s="12"/>
      <c r="H42" s="26">
        <f t="shared" si="1"/>
        <v>1019.9101199999999</v>
      </c>
      <c r="I42" s="12"/>
      <c r="J42" s="26">
        <f t="shared" si="2"/>
        <v>145.7014457142857</v>
      </c>
      <c r="K42" s="12"/>
    </row>
    <row r="43" spans="1:11" ht="12" customHeight="1" hidden="1" outlineLevel="1">
      <c r="A43" s="5"/>
      <c r="B43" s="17"/>
      <c r="C43" s="16"/>
      <c r="D43" s="49">
        <v>7</v>
      </c>
      <c r="E43" s="49"/>
      <c r="F43" s="29"/>
      <c r="G43" s="15"/>
      <c r="H43" s="26"/>
      <c r="I43" s="15"/>
      <c r="J43" s="26"/>
      <c r="K43" s="15"/>
    </row>
    <row r="44" spans="1:11" ht="12" customHeight="1" hidden="1" outlineLevel="1">
      <c r="A44" s="5"/>
      <c r="B44" s="47" t="s">
        <v>23</v>
      </c>
      <c r="C44" s="47"/>
      <c r="D44" s="50">
        <v>114.41</v>
      </c>
      <c r="E44" s="50"/>
      <c r="F44" s="29">
        <f t="shared" si="0"/>
        <v>117.8423</v>
      </c>
      <c r="G44" s="12"/>
      <c r="H44" s="26">
        <f t="shared" si="1"/>
        <v>141.41075999999998</v>
      </c>
      <c r="I44" s="12"/>
      <c r="J44" s="26">
        <f t="shared" si="2"/>
        <v>141.41075999999998</v>
      </c>
      <c r="K44" s="12"/>
    </row>
    <row r="45" spans="1:11" ht="12" customHeight="1" hidden="1" outlineLevel="1">
      <c r="A45" s="5"/>
      <c r="B45" s="17"/>
      <c r="C45" s="16"/>
      <c r="D45" s="49">
        <v>1</v>
      </c>
      <c r="E45" s="49"/>
      <c r="F45" s="29"/>
      <c r="G45" s="15"/>
      <c r="H45" s="26"/>
      <c r="I45" s="15"/>
      <c r="J45" s="26"/>
      <c r="K45" s="15"/>
    </row>
    <row r="46" spans="1:11" ht="12" customHeight="1" hidden="1" outlineLevel="1">
      <c r="A46" s="5"/>
      <c r="B46" s="47" t="s">
        <v>24</v>
      </c>
      <c r="C46" s="47"/>
      <c r="D46" s="50">
        <v>122.88</v>
      </c>
      <c r="E46" s="50"/>
      <c r="F46" s="29">
        <f t="shared" si="0"/>
        <v>126.5664</v>
      </c>
      <c r="G46" s="12"/>
      <c r="H46" s="26">
        <f t="shared" si="1"/>
        <v>151.87968</v>
      </c>
      <c r="I46" s="12"/>
      <c r="J46" s="26">
        <f t="shared" si="2"/>
        <v>151.87968</v>
      </c>
      <c r="K46" s="12"/>
    </row>
    <row r="47" spans="1:11" ht="12" customHeight="1" hidden="1" outlineLevel="1">
      <c r="A47" s="5"/>
      <c r="B47" s="17"/>
      <c r="C47" s="16"/>
      <c r="D47" s="49">
        <v>1</v>
      </c>
      <c r="E47" s="49"/>
      <c r="F47" s="29"/>
      <c r="G47" s="15"/>
      <c r="H47" s="26"/>
      <c r="I47" s="15"/>
      <c r="J47" s="26"/>
      <c r="K47" s="15"/>
    </row>
    <row r="48" spans="1:11" ht="23.25" customHeight="1" hidden="1" outlineLevel="1">
      <c r="A48" s="5"/>
      <c r="B48" s="47" t="s">
        <v>25</v>
      </c>
      <c r="C48" s="47"/>
      <c r="D48" s="48">
        <v>1581.92</v>
      </c>
      <c r="E48" s="48"/>
      <c r="F48" s="29">
        <f t="shared" si="0"/>
        <v>1629.3776</v>
      </c>
      <c r="G48" s="12"/>
      <c r="H48" s="26">
        <f t="shared" si="1"/>
        <v>1955.2531199999999</v>
      </c>
      <c r="I48" s="12"/>
      <c r="J48" s="26">
        <f t="shared" si="2"/>
        <v>488.81327999999996</v>
      </c>
      <c r="K48" s="12"/>
    </row>
    <row r="49" spans="1:11" ht="12" customHeight="1" hidden="1" outlineLevel="1">
      <c r="A49" s="5"/>
      <c r="B49" s="17"/>
      <c r="C49" s="16"/>
      <c r="D49" s="49">
        <v>4</v>
      </c>
      <c r="E49" s="49"/>
      <c r="F49" s="29"/>
      <c r="G49" s="15"/>
      <c r="H49" s="26"/>
      <c r="I49" s="15"/>
      <c r="J49" s="26"/>
      <c r="K49" s="15"/>
    </row>
    <row r="50" spans="1:11" ht="12" customHeight="1" hidden="1" outlineLevel="1">
      <c r="A50" s="5"/>
      <c r="B50" s="47" t="s">
        <v>26</v>
      </c>
      <c r="C50" s="47"/>
      <c r="D50" s="50">
        <v>422.1</v>
      </c>
      <c r="E50" s="50"/>
      <c r="F50" s="29">
        <f t="shared" si="0"/>
        <v>434.76300000000003</v>
      </c>
      <c r="G50" s="12"/>
      <c r="H50" s="26">
        <f t="shared" si="1"/>
        <v>521.7156</v>
      </c>
      <c r="I50" s="12"/>
      <c r="J50" s="26">
        <f t="shared" si="2"/>
        <v>1.8435180212014135</v>
      </c>
      <c r="K50" s="12"/>
    </row>
    <row r="51" spans="1:11" ht="12" customHeight="1" hidden="1" outlineLevel="1">
      <c r="A51" s="5"/>
      <c r="B51" s="17"/>
      <c r="C51" s="16"/>
      <c r="D51" s="49">
        <v>283</v>
      </c>
      <c r="E51" s="49"/>
      <c r="F51" s="29"/>
      <c r="G51" s="15"/>
      <c r="H51" s="26"/>
      <c r="I51" s="15"/>
      <c r="J51" s="26"/>
      <c r="K51" s="15"/>
    </row>
    <row r="52" spans="1:11" ht="12" customHeight="1" hidden="1" outlineLevel="1">
      <c r="A52" s="5"/>
      <c r="B52" s="47" t="s">
        <v>27</v>
      </c>
      <c r="C52" s="47"/>
      <c r="D52" s="48">
        <v>5195.25</v>
      </c>
      <c r="E52" s="48"/>
      <c r="F52" s="29">
        <f t="shared" si="0"/>
        <v>5351.1075</v>
      </c>
      <c r="G52" s="12"/>
      <c r="H52" s="26">
        <f t="shared" si="1"/>
        <v>6421.329</v>
      </c>
      <c r="I52" s="12"/>
      <c r="J52" s="26">
        <f t="shared" si="2"/>
        <v>1323.9853608247422</v>
      </c>
      <c r="K52" s="12"/>
    </row>
    <row r="53" spans="1:11" ht="12" customHeight="1" hidden="1" outlineLevel="1">
      <c r="A53" s="5"/>
      <c r="B53" s="17"/>
      <c r="C53" s="16"/>
      <c r="D53" s="49">
        <v>4.85</v>
      </c>
      <c r="E53" s="49"/>
      <c r="F53" s="29"/>
      <c r="G53" s="15"/>
      <c r="H53" s="26"/>
      <c r="I53" s="15"/>
      <c r="J53" s="26"/>
      <c r="K53" s="15"/>
    </row>
    <row r="54" spans="1:11" ht="23.25" customHeight="1" hidden="1" outlineLevel="1">
      <c r="A54" s="5"/>
      <c r="B54" s="47" t="s">
        <v>28</v>
      </c>
      <c r="C54" s="47"/>
      <c r="D54" s="50">
        <v>193.22</v>
      </c>
      <c r="E54" s="50"/>
      <c r="F54" s="29">
        <f t="shared" si="0"/>
        <v>199.0166</v>
      </c>
      <c r="G54" s="12"/>
      <c r="H54" s="26">
        <f t="shared" si="1"/>
        <v>238.81992</v>
      </c>
      <c r="I54" s="12"/>
      <c r="J54" s="26">
        <f t="shared" si="2"/>
        <v>29.85249</v>
      </c>
      <c r="K54" s="12"/>
    </row>
    <row r="55" spans="1:11" ht="12" customHeight="1" hidden="1" outlineLevel="1">
      <c r="A55" s="5"/>
      <c r="B55" s="17"/>
      <c r="C55" s="16"/>
      <c r="D55" s="49">
        <v>8</v>
      </c>
      <c r="E55" s="49"/>
      <c r="F55" s="29"/>
      <c r="G55" s="15"/>
      <c r="H55" s="26"/>
      <c r="I55" s="15"/>
      <c r="J55" s="26"/>
      <c r="K55" s="15"/>
    </row>
    <row r="56" spans="1:11" ht="23.25" customHeight="1" hidden="1" outlineLevel="1">
      <c r="A56" s="5"/>
      <c r="B56" s="47" t="s">
        <v>29</v>
      </c>
      <c r="C56" s="47"/>
      <c r="D56" s="50">
        <v>170</v>
      </c>
      <c r="E56" s="50"/>
      <c r="F56" s="29">
        <f t="shared" si="0"/>
        <v>175.1</v>
      </c>
      <c r="G56" s="12"/>
      <c r="H56" s="26">
        <f t="shared" si="1"/>
        <v>210.11999999999998</v>
      </c>
      <c r="I56" s="12"/>
      <c r="J56" s="26">
        <f t="shared" si="2"/>
        <v>105.05999999999999</v>
      </c>
      <c r="K56" s="12"/>
    </row>
    <row r="57" spans="1:11" ht="12" customHeight="1" hidden="1" outlineLevel="1">
      <c r="A57" s="5"/>
      <c r="B57" s="17"/>
      <c r="C57" s="16"/>
      <c r="D57" s="49">
        <v>2</v>
      </c>
      <c r="E57" s="49"/>
      <c r="F57" s="29"/>
      <c r="G57" s="15"/>
      <c r="H57" s="26"/>
      <c r="I57" s="15"/>
      <c r="J57" s="26"/>
      <c r="K57" s="15"/>
    </row>
    <row r="58" spans="1:11" ht="12" customHeight="1" hidden="1" outlineLevel="1">
      <c r="A58" s="5"/>
      <c r="B58" s="47" t="s">
        <v>30</v>
      </c>
      <c r="C58" s="47"/>
      <c r="D58" s="50">
        <v>124</v>
      </c>
      <c r="E58" s="50"/>
      <c r="F58" s="29">
        <f t="shared" si="0"/>
        <v>127.72</v>
      </c>
      <c r="G58" s="12"/>
      <c r="H58" s="26">
        <f t="shared" si="1"/>
        <v>153.26399999999998</v>
      </c>
      <c r="I58" s="12"/>
      <c r="J58" s="26">
        <f t="shared" si="2"/>
        <v>153.26399999999998</v>
      </c>
      <c r="K58" s="12"/>
    </row>
    <row r="59" spans="1:11" ht="12" customHeight="1" hidden="1" outlineLevel="1">
      <c r="A59" s="5"/>
      <c r="B59" s="17"/>
      <c r="C59" s="16"/>
      <c r="D59" s="49">
        <v>1</v>
      </c>
      <c r="E59" s="49"/>
      <c r="F59" s="29"/>
      <c r="G59" s="15"/>
      <c r="H59" s="26"/>
      <c r="I59" s="15"/>
      <c r="J59" s="26"/>
      <c r="K59" s="15"/>
    </row>
    <row r="60" spans="1:11" ht="12" customHeight="1" hidden="1" outlineLevel="1">
      <c r="A60" s="5"/>
      <c r="B60" s="47" t="s">
        <v>31</v>
      </c>
      <c r="C60" s="47"/>
      <c r="D60" s="50">
        <v>38.85</v>
      </c>
      <c r="E60" s="50"/>
      <c r="F60" s="29">
        <f t="shared" si="0"/>
        <v>40.0155</v>
      </c>
      <c r="G60" s="12"/>
      <c r="H60" s="26">
        <f t="shared" si="1"/>
        <v>48.0186</v>
      </c>
      <c r="I60" s="12"/>
      <c r="J60" s="26">
        <f t="shared" si="2"/>
        <v>24.0093</v>
      </c>
      <c r="K60" s="12"/>
    </row>
    <row r="61" spans="1:11" ht="12" customHeight="1" hidden="1" outlineLevel="1">
      <c r="A61" s="5"/>
      <c r="B61" s="17"/>
      <c r="C61" s="16"/>
      <c r="D61" s="49">
        <v>2</v>
      </c>
      <c r="E61" s="49"/>
      <c r="F61" s="29"/>
      <c r="G61" s="15"/>
      <c r="H61" s="26"/>
      <c r="I61" s="15"/>
      <c r="J61" s="26"/>
      <c r="K61" s="15"/>
    </row>
    <row r="62" spans="1:11" ht="23.25" customHeight="1" hidden="1" outlineLevel="1">
      <c r="A62" s="5"/>
      <c r="B62" s="47" t="s">
        <v>32</v>
      </c>
      <c r="C62" s="47"/>
      <c r="D62" s="48">
        <v>76016.96</v>
      </c>
      <c r="E62" s="48"/>
      <c r="F62" s="29">
        <f t="shared" si="0"/>
        <v>78297.4688</v>
      </c>
      <c r="G62" s="12"/>
      <c r="H62" s="26">
        <f t="shared" si="1"/>
        <v>93956.96256</v>
      </c>
      <c r="I62" s="12"/>
      <c r="J62" s="26">
        <f t="shared" si="2"/>
        <v>4085.085328695652</v>
      </c>
      <c r="K62" s="12"/>
    </row>
    <row r="63" spans="1:11" ht="12" customHeight="1" hidden="1" outlineLevel="1">
      <c r="A63" s="5"/>
      <c r="B63" s="17"/>
      <c r="C63" s="16"/>
      <c r="D63" s="49">
        <v>23</v>
      </c>
      <c r="E63" s="49"/>
      <c r="F63" s="29"/>
      <c r="G63" s="15"/>
      <c r="H63" s="26"/>
      <c r="I63" s="15"/>
      <c r="J63" s="26"/>
      <c r="K63" s="15"/>
    </row>
    <row r="64" spans="1:11" ht="12" customHeight="1" hidden="1" outlineLevel="1">
      <c r="A64" s="5"/>
      <c r="B64" s="47" t="s">
        <v>33</v>
      </c>
      <c r="C64" s="47"/>
      <c r="D64" s="48">
        <v>3376.8</v>
      </c>
      <c r="E64" s="48"/>
      <c r="F64" s="29">
        <f t="shared" si="0"/>
        <v>3478.1040000000003</v>
      </c>
      <c r="G64" s="12"/>
      <c r="H64" s="26">
        <f t="shared" si="1"/>
        <v>4173.7248</v>
      </c>
      <c r="I64" s="12"/>
      <c r="J64" s="26">
        <f t="shared" si="2"/>
        <v>521.7156</v>
      </c>
      <c r="K64" s="12"/>
    </row>
    <row r="65" spans="1:11" ht="12" customHeight="1" hidden="1" outlineLevel="1">
      <c r="A65" s="5"/>
      <c r="B65" s="17"/>
      <c r="C65" s="16"/>
      <c r="D65" s="49">
        <v>8</v>
      </c>
      <c r="E65" s="49"/>
      <c r="F65" s="29"/>
      <c r="G65" s="15"/>
      <c r="H65" s="26"/>
      <c r="I65" s="15"/>
      <c r="J65" s="26"/>
      <c r="K65" s="15"/>
    </row>
    <row r="66" spans="1:11" ht="23.25" customHeight="1" hidden="1" outlineLevel="1">
      <c r="A66" s="5"/>
      <c r="B66" s="47" t="s">
        <v>34</v>
      </c>
      <c r="C66" s="47"/>
      <c r="D66" s="48">
        <v>1660.17</v>
      </c>
      <c r="E66" s="48"/>
      <c r="F66" s="29">
        <f t="shared" si="0"/>
        <v>1709.9751</v>
      </c>
      <c r="G66" s="12"/>
      <c r="H66" s="26">
        <f t="shared" si="1"/>
        <v>2051.97012</v>
      </c>
      <c r="I66" s="12"/>
      <c r="J66" s="26">
        <f t="shared" si="2"/>
        <v>683.99004</v>
      </c>
      <c r="K66" s="12"/>
    </row>
    <row r="67" spans="1:11" ht="12" customHeight="1" hidden="1" outlineLevel="1">
      <c r="A67" s="5"/>
      <c r="B67" s="17"/>
      <c r="C67" s="16"/>
      <c r="D67" s="49">
        <v>3</v>
      </c>
      <c r="E67" s="49"/>
      <c r="F67" s="29"/>
      <c r="G67" s="15"/>
      <c r="H67" s="26"/>
      <c r="I67" s="15"/>
      <c r="J67" s="26"/>
      <c r="K67" s="15"/>
    </row>
    <row r="68" spans="1:11" ht="23.25" customHeight="1" hidden="1" outlineLevel="1">
      <c r="A68" s="5"/>
      <c r="B68" s="47" t="s">
        <v>35</v>
      </c>
      <c r="C68" s="47"/>
      <c r="D68" s="50">
        <v>880.75</v>
      </c>
      <c r="E68" s="50"/>
      <c r="F68" s="29">
        <f t="shared" si="0"/>
        <v>907.1725</v>
      </c>
      <c r="G68" s="12"/>
      <c r="H68" s="26">
        <f t="shared" si="1"/>
        <v>1088.607</v>
      </c>
      <c r="I68" s="12"/>
      <c r="J68" s="26">
        <f t="shared" si="2"/>
        <v>544.3035</v>
      </c>
      <c r="K68" s="12"/>
    </row>
    <row r="69" spans="1:11" ht="12" customHeight="1" hidden="1" outlineLevel="1">
      <c r="A69" s="5"/>
      <c r="B69" s="17"/>
      <c r="C69" s="16"/>
      <c r="D69" s="49">
        <v>2</v>
      </c>
      <c r="E69" s="49"/>
      <c r="F69" s="29"/>
      <c r="G69" s="15"/>
      <c r="H69" s="26"/>
      <c r="I69" s="15"/>
      <c r="J69" s="26"/>
      <c r="K69" s="15"/>
    </row>
    <row r="70" spans="1:11" ht="23.25" customHeight="1" hidden="1" outlineLevel="1">
      <c r="A70" s="5"/>
      <c r="B70" s="47" t="s">
        <v>36</v>
      </c>
      <c r="C70" s="47"/>
      <c r="D70" s="48">
        <v>26430.51</v>
      </c>
      <c r="E70" s="48"/>
      <c r="F70" s="29">
        <f t="shared" si="0"/>
        <v>27223.4253</v>
      </c>
      <c r="G70" s="12"/>
      <c r="H70" s="26">
        <f t="shared" si="1"/>
        <v>32668.11036</v>
      </c>
      <c r="I70" s="12"/>
      <c r="J70" s="26">
        <f t="shared" si="2"/>
        <v>16334.05518</v>
      </c>
      <c r="K70" s="12"/>
    </row>
    <row r="71" spans="1:11" ht="12" customHeight="1" hidden="1" outlineLevel="1">
      <c r="A71" s="5"/>
      <c r="B71" s="17"/>
      <c r="C71" s="16"/>
      <c r="D71" s="49">
        <v>2</v>
      </c>
      <c r="E71" s="49"/>
      <c r="F71" s="29"/>
      <c r="G71" s="15"/>
      <c r="H71" s="26"/>
      <c r="I71" s="15"/>
      <c r="J71" s="26"/>
      <c r="K71" s="15"/>
    </row>
    <row r="72" spans="1:11" ht="34.5" customHeight="1" hidden="1" outlineLevel="1">
      <c r="A72" s="5"/>
      <c r="B72" s="47" t="s">
        <v>37</v>
      </c>
      <c r="C72" s="47"/>
      <c r="D72" s="50">
        <v>492.66</v>
      </c>
      <c r="E72" s="50"/>
      <c r="F72" s="29">
        <f t="shared" si="0"/>
        <v>507.43980000000005</v>
      </c>
      <c r="G72" s="12"/>
      <c r="H72" s="26">
        <f t="shared" si="1"/>
        <v>608.92776</v>
      </c>
      <c r="I72" s="12"/>
      <c r="J72" s="26">
        <f t="shared" si="2"/>
        <v>202.97592</v>
      </c>
      <c r="K72" s="12"/>
    </row>
    <row r="73" spans="1:11" ht="12" customHeight="1" hidden="1" outlineLevel="1">
      <c r="A73" s="5"/>
      <c r="B73" s="17"/>
      <c r="C73" s="16"/>
      <c r="D73" s="49">
        <v>3</v>
      </c>
      <c r="E73" s="49"/>
      <c r="F73" s="29"/>
      <c r="G73" s="15"/>
      <c r="H73" s="26"/>
      <c r="I73" s="15"/>
      <c r="J73" s="26"/>
      <c r="K73" s="15"/>
    </row>
    <row r="74" spans="1:11" ht="34.5" customHeight="1" hidden="1" outlineLevel="1">
      <c r="A74" s="5"/>
      <c r="B74" s="47" t="s">
        <v>38</v>
      </c>
      <c r="C74" s="47"/>
      <c r="D74" s="50">
        <v>196.23</v>
      </c>
      <c r="E74" s="50"/>
      <c r="F74" s="29">
        <f t="shared" si="0"/>
        <v>202.1169</v>
      </c>
      <c r="G74" s="12"/>
      <c r="H74" s="26">
        <f t="shared" si="1"/>
        <v>242.54027999999997</v>
      </c>
      <c r="I74" s="12"/>
      <c r="J74" s="26">
        <f t="shared" si="2"/>
        <v>242.54027999999997</v>
      </c>
      <c r="K74" s="12"/>
    </row>
    <row r="75" spans="1:11" ht="12" customHeight="1" hidden="1" outlineLevel="1">
      <c r="A75" s="5"/>
      <c r="B75" s="17"/>
      <c r="C75" s="16"/>
      <c r="D75" s="49">
        <v>1</v>
      </c>
      <c r="E75" s="49"/>
      <c r="F75" s="29"/>
      <c r="G75" s="15"/>
      <c r="H75" s="26"/>
      <c r="I75" s="15"/>
      <c r="J75" s="26"/>
      <c r="K75" s="15"/>
    </row>
    <row r="76" spans="1:11" ht="23.25" customHeight="1" hidden="1" outlineLevel="1">
      <c r="A76" s="5"/>
      <c r="B76" s="47" t="s">
        <v>39</v>
      </c>
      <c r="C76" s="47"/>
      <c r="D76" s="50">
        <v>266.95</v>
      </c>
      <c r="E76" s="50"/>
      <c r="F76" s="29">
        <f t="shared" si="0"/>
        <v>274.9585</v>
      </c>
      <c r="G76" s="12"/>
      <c r="H76" s="26">
        <f t="shared" si="1"/>
        <v>329.9502</v>
      </c>
      <c r="I76" s="12"/>
      <c r="J76" s="26">
        <f t="shared" si="2"/>
        <v>109.9834</v>
      </c>
      <c r="K76" s="12"/>
    </row>
    <row r="77" spans="1:11" ht="12" customHeight="1" hidden="1" outlineLevel="1">
      <c r="A77" s="5"/>
      <c r="B77" s="17"/>
      <c r="C77" s="16"/>
      <c r="D77" s="49">
        <v>3</v>
      </c>
      <c r="E77" s="49"/>
      <c r="F77" s="29"/>
      <c r="G77" s="15"/>
      <c r="H77" s="26"/>
      <c r="I77" s="15"/>
      <c r="J77" s="26"/>
      <c r="K77" s="15"/>
    </row>
    <row r="78" spans="1:11" ht="34.5" customHeight="1" hidden="1" outlineLevel="1">
      <c r="A78" s="5"/>
      <c r="B78" s="47" t="s">
        <v>40</v>
      </c>
      <c r="C78" s="47"/>
      <c r="D78" s="50">
        <v>118.65</v>
      </c>
      <c r="E78" s="50"/>
      <c r="F78" s="29">
        <f aca="true" t="shared" si="3" ref="F78:F140">D78*1.03</f>
        <v>122.2095</v>
      </c>
      <c r="G78" s="12"/>
      <c r="H78" s="26">
        <f aca="true" t="shared" si="4" ref="H78:H140">F78*1.2</f>
        <v>146.6514</v>
      </c>
      <c r="I78" s="12"/>
      <c r="J78" s="26">
        <f aca="true" t="shared" si="5" ref="J78:J140">H78/D79</f>
        <v>146.6514</v>
      </c>
      <c r="K78" s="12"/>
    </row>
    <row r="79" spans="1:11" ht="12" customHeight="1" hidden="1" outlineLevel="1">
      <c r="A79" s="5"/>
      <c r="B79" s="17"/>
      <c r="C79" s="16"/>
      <c r="D79" s="49">
        <v>1</v>
      </c>
      <c r="E79" s="49"/>
      <c r="F79" s="29"/>
      <c r="G79" s="15"/>
      <c r="H79" s="26"/>
      <c r="I79" s="15"/>
      <c r="J79" s="26"/>
      <c r="K79" s="15"/>
    </row>
    <row r="80" spans="1:11" ht="57" customHeight="1" hidden="1" outlineLevel="1">
      <c r="A80" s="5"/>
      <c r="B80" s="47" t="s">
        <v>41</v>
      </c>
      <c r="C80" s="47"/>
      <c r="D80" s="48">
        <v>1288.14</v>
      </c>
      <c r="E80" s="48"/>
      <c r="F80" s="29">
        <f t="shared" si="3"/>
        <v>1326.7842</v>
      </c>
      <c r="G80" s="12"/>
      <c r="H80" s="26">
        <f t="shared" si="4"/>
        <v>1592.14104</v>
      </c>
      <c r="I80" s="12"/>
      <c r="J80" s="26">
        <f t="shared" si="5"/>
        <v>49.7544075</v>
      </c>
      <c r="K80" s="12"/>
    </row>
    <row r="81" spans="1:11" ht="12" customHeight="1" hidden="1" outlineLevel="1">
      <c r="A81" s="5"/>
      <c r="B81" s="17"/>
      <c r="C81" s="16"/>
      <c r="D81" s="49">
        <v>32</v>
      </c>
      <c r="E81" s="49"/>
      <c r="F81" s="29"/>
      <c r="G81" s="15"/>
      <c r="H81" s="26"/>
      <c r="I81" s="15"/>
      <c r="J81" s="26"/>
      <c r="K81" s="15"/>
    </row>
    <row r="82" spans="1:11" ht="12" customHeight="1" hidden="1" outlineLevel="1">
      <c r="A82" s="5"/>
      <c r="B82" s="47" t="s">
        <v>42</v>
      </c>
      <c r="C82" s="47"/>
      <c r="D82" s="50">
        <v>391.73</v>
      </c>
      <c r="E82" s="50"/>
      <c r="F82" s="29">
        <f t="shared" si="3"/>
        <v>403.48190000000005</v>
      </c>
      <c r="G82" s="12"/>
      <c r="H82" s="26">
        <f t="shared" si="4"/>
        <v>484.17828000000003</v>
      </c>
      <c r="I82" s="12"/>
      <c r="J82" s="26">
        <f t="shared" si="5"/>
        <v>48417.828</v>
      </c>
      <c r="K82" s="12"/>
    </row>
    <row r="83" spans="1:11" ht="12" customHeight="1" hidden="1" outlineLevel="1">
      <c r="A83" s="5"/>
      <c r="B83" s="17"/>
      <c r="C83" s="16"/>
      <c r="D83" s="49">
        <v>0.01</v>
      </c>
      <c r="E83" s="49"/>
      <c r="F83" s="29"/>
      <c r="G83" s="15"/>
      <c r="H83" s="26"/>
      <c r="I83" s="15"/>
      <c r="J83" s="26"/>
      <c r="K83" s="15"/>
    </row>
    <row r="84" spans="1:11" ht="12" customHeight="1" hidden="1" outlineLevel="1">
      <c r="A84" s="5"/>
      <c r="B84" s="47" t="s">
        <v>43</v>
      </c>
      <c r="C84" s="47"/>
      <c r="D84" s="48">
        <v>2772.71</v>
      </c>
      <c r="E84" s="48"/>
      <c r="F84" s="29">
        <f t="shared" si="3"/>
        <v>2855.8913000000002</v>
      </c>
      <c r="G84" s="12"/>
      <c r="H84" s="26">
        <f t="shared" si="4"/>
        <v>3427.0695600000004</v>
      </c>
      <c r="I84" s="12"/>
      <c r="J84" s="26">
        <f t="shared" si="5"/>
        <v>41793.531219512195</v>
      </c>
      <c r="K84" s="12"/>
    </row>
    <row r="85" spans="1:11" ht="12" customHeight="1" hidden="1" outlineLevel="1">
      <c r="A85" s="5"/>
      <c r="B85" s="17"/>
      <c r="C85" s="16"/>
      <c r="D85" s="49">
        <v>0.082</v>
      </c>
      <c r="E85" s="49"/>
      <c r="F85" s="29"/>
      <c r="G85" s="15"/>
      <c r="H85" s="26"/>
      <c r="I85" s="15"/>
      <c r="J85" s="26"/>
      <c r="K85" s="15"/>
    </row>
    <row r="86" spans="1:11" ht="12" customHeight="1" hidden="1" outlineLevel="1">
      <c r="A86" s="5"/>
      <c r="B86" s="47" t="s">
        <v>44</v>
      </c>
      <c r="C86" s="47"/>
      <c r="D86" s="48">
        <v>1525.42</v>
      </c>
      <c r="E86" s="48"/>
      <c r="F86" s="29">
        <f t="shared" si="3"/>
        <v>1571.1826</v>
      </c>
      <c r="G86" s="12"/>
      <c r="H86" s="26">
        <f t="shared" si="4"/>
        <v>1885.41912</v>
      </c>
      <c r="I86" s="12"/>
      <c r="J86" s="26">
        <f t="shared" si="5"/>
        <v>47135.478</v>
      </c>
      <c r="K86" s="12"/>
    </row>
    <row r="87" spans="1:11" ht="12" customHeight="1" hidden="1" outlineLevel="1">
      <c r="A87" s="5"/>
      <c r="B87" s="17"/>
      <c r="C87" s="16"/>
      <c r="D87" s="49">
        <v>0.04</v>
      </c>
      <c r="E87" s="49"/>
      <c r="F87" s="29"/>
      <c r="G87" s="15"/>
      <c r="H87" s="26"/>
      <c r="I87" s="15"/>
      <c r="J87" s="26"/>
      <c r="K87" s="15"/>
    </row>
    <row r="88" spans="1:11" ht="12" customHeight="1" hidden="1" outlineLevel="1">
      <c r="A88" s="5"/>
      <c r="B88" s="47" t="s">
        <v>45</v>
      </c>
      <c r="C88" s="47"/>
      <c r="D88" s="48">
        <v>15141.11</v>
      </c>
      <c r="E88" s="48"/>
      <c r="F88" s="29">
        <f t="shared" si="3"/>
        <v>15595.3433</v>
      </c>
      <c r="G88" s="12"/>
      <c r="H88" s="26">
        <f t="shared" si="4"/>
        <v>18714.41196</v>
      </c>
      <c r="I88" s="12"/>
      <c r="J88" s="26">
        <f t="shared" si="5"/>
        <v>42532.75445454546</v>
      </c>
      <c r="K88" s="12"/>
    </row>
    <row r="89" spans="1:11" ht="12" customHeight="1" hidden="1" outlineLevel="1">
      <c r="A89" s="5"/>
      <c r="B89" s="17"/>
      <c r="C89" s="16"/>
      <c r="D89" s="49">
        <v>0.44</v>
      </c>
      <c r="E89" s="49"/>
      <c r="F89" s="29"/>
      <c r="G89" s="15"/>
      <c r="H89" s="26"/>
      <c r="I89" s="15"/>
      <c r="J89" s="26"/>
      <c r="K89" s="15"/>
    </row>
    <row r="90" spans="1:11" ht="23.25" customHeight="1" hidden="1" outlineLevel="1">
      <c r="A90" s="5"/>
      <c r="B90" s="47" t="s">
        <v>46</v>
      </c>
      <c r="C90" s="47"/>
      <c r="D90" s="48">
        <v>2012.71</v>
      </c>
      <c r="E90" s="48"/>
      <c r="F90" s="29">
        <f t="shared" si="3"/>
        <v>2073.0913</v>
      </c>
      <c r="G90" s="12"/>
      <c r="H90" s="26">
        <f t="shared" si="4"/>
        <v>2487.70956</v>
      </c>
      <c r="I90" s="12"/>
      <c r="J90" s="26">
        <f t="shared" si="5"/>
        <v>99.50838239999999</v>
      </c>
      <c r="K90" s="12"/>
    </row>
    <row r="91" spans="1:11" ht="12" customHeight="1" hidden="1" outlineLevel="1">
      <c r="A91" s="5"/>
      <c r="B91" s="17"/>
      <c r="C91" s="16"/>
      <c r="D91" s="49">
        <v>25</v>
      </c>
      <c r="E91" s="49"/>
      <c r="F91" s="29"/>
      <c r="G91" s="15"/>
      <c r="H91" s="26"/>
      <c r="I91" s="15"/>
      <c r="J91" s="26"/>
      <c r="K91" s="15"/>
    </row>
    <row r="92" spans="1:11" ht="12" customHeight="1" hidden="1" outlineLevel="1">
      <c r="A92" s="5"/>
      <c r="B92" s="47" t="s">
        <v>47</v>
      </c>
      <c r="C92" s="47"/>
      <c r="D92" s="50">
        <v>62.88</v>
      </c>
      <c r="E92" s="50"/>
      <c r="F92" s="29">
        <f t="shared" si="3"/>
        <v>64.7664</v>
      </c>
      <c r="G92" s="12"/>
      <c r="H92" s="26">
        <f t="shared" si="4"/>
        <v>77.71968</v>
      </c>
      <c r="I92" s="12"/>
      <c r="J92" s="26">
        <f t="shared" si="5"/>
        <v>11.102811428571428</v>
      </c>
      <c r="K92" s="12"/>
    </row>
    <row r="93" spans="1:11" ht="12" customHeight="1" hidden="1" outlineLevel="1">
      <c r="A93" s="5"/>
      <c r="B93" s="17"/>
      <c r="C93" s="16"/>
      <c r="D93" s="49">
        <v>7</v>
      </c>
      <c r="E93" s="49"/>
      <c r="F93" s="29"/>
      <c r="G93" s="15"/>
      <c r="H93" s="26"/>
      <c r="I93" s="15"/>
      <c r="J93" s="26"/>
      <c r="K93" s="15"/>
    </row>
    <row r="94" spans="1:11" ht="23.25" customHeight="1" hidden="1" outlineLevel="1">
      <c r="A94" s="5"/>
      <c r="B94" s="47" t="s">
        <v>48</v>
      </c>
      <c r="C94" s="47"/>
      <c r="D94" s="50">
        <v>540</v>
      </c>
      <c r="E94" s="50"/>
      <c r="F94" s="29">
        <f t="shared" si="3"/>
        <v>556.2</v>
      </c>
      <c r="G94" s="12"/>
      <c r="H94" s="26">
        <f t="shared" si="4"/>
        <v>667.44</v>
      </c>
      <c r="I94" s="12"/>
      <c r="J94" s="26">
        <f t="shared" si="5"/>
        <v>12.360000000000001</v>
      </c>
      <c r="K94" s="12"/>
    </row>
    <row r="95" spans="1:11" ht="12" customHeight="1" hidden="1" outlineLevel="1">
      <c r="A95" s="5"/>
      <c r="B95" s="17"/>
      <c r="C95" s="16"/>
      <c r="D95" s="49">
        <v>54</v>
      </c>
      <c r="E95" s="49"/>
      <c r="F95" s="29"/>
      <c r="G95" s="15"/>
      <c r="H95" s="26"/>
      <c r="I95" s="15"/>
      <c r="J95" s="26"/>
      <c r="K95" s="15"/>
    </row>
    <row r="96" spans="1:11" ht="23.25" customHeight="1" hidden="1" outlineLevel="1">
      <c r="A96" s="5"/>
      <c r="B96" s="47" t="s">
        <v>49</v>
      </c>
      <c r="C96" s="47"/>
      <c r="D96" s="50">
        <v>92.37</v>
      </c>
      <c r="E96" s="50"/>
      <c r="F96" s="29">
        <f t="shared" si="3"/>
        <v>95.14110000000001</v>
      </c>
      <c r="G96" s="12"/>
      <c r="H96" s="26">
        <f t="shared" si="4"/>
        <v>114.16932000000001</v>
      </c>
      <c r="I96" s="12"/>
      <c r="J96" s="26">
        <f t="shared" si="5"/>
        <v>11.416932000000001</v>
      </c>
      <c r="K96" s="12"/>
    </row>
    <row r="97" spans="1:11" ht="12" customHeight="1" hidden="1" outlineLevel="1">
      <c r="A97" s="5"/>
      <c r="B97" s="17"/>
      <c r="C97" s="16"/>
      <c r="D97" s="49">
        <v>10</v>
      </c>
      <c r="E97" s="49"/>
      <c r="F97" s="29"/>
      <c r="G97" s="15"/>
      <c r="H97" s="26"/>
      <c r="I97" s="15"/>
      <c r="J97" s="26"/>
      <c r="K97" s="15"/>
    </row>
    <row r="98" spans="1:11" ht="34.5" customHeight="1" hidden="1" outlineLevel="1">
      <c r="A98" s="5"/>
      <c r="B98" s="47" t="s">
        <v>50</v>
      </c>
      <c r="C98" s="47"/>
      <c r="D98" s="48">
        <v>1534.75</v>
      </c>
      <c r="E98" s="48"/>
      <c r="F98" s="29">
        <f t="shared" si="3"/>
        <v>1580.7925</v>
      </c>
      <c r="G98" s="12"/>
      <c r="H98" s="26">
        <f t="shared" si="4"/>
        <v>1896.951</v>
      </c>
      <c r="I98" s="12"/>
      <c r="J98" s="26">
        <f t="shared" si="5"/>
        <v>28.312701492537315</v>
      </c>
      <c r="K98" s="12"/>
    </row>
    <row r="99" spans="1:11" ht="12" customHeight="1" hidden="1" outlineLevel="1">
      <c r="A99" s="5"/>
      <c r="B99" s="17"/>
      <c r="C99" s="16"/>
      <c r="D99" s="49">
        <v>67</v>
      </c>
      <c r="E99" s="49"/>
      <c r="F99" s="29"/>
      <c r="G99" s="15"/>
      <c r="H99" s="26"/>
      <c r="I99" s="15"/>
      <c r="J99" s="26"/>
      <c r="K99" s="15"/>
    </row>
    <row r="100" spans="1:11" ht="34.5" customHeight="1" hidden="1" outlineLevel="1">
      <c r="A100" s="5"/>
      <c r="B100" s="47" t="s">
        <v>51</v>
      </c>
      <c r="C100" s="47"/>
      <c r="D100" s="50">
        <v>59.41</v>
      </c>
      <c r="E100" s="50"/>
      <c r="F100" s="29">
        <f t="shared" si="3"/>
        <v>61.192299999999996</v>
      </c>
      <c r="G100" s="12"/>
      <c r="H100" s="26">
        <f t="shared" si="4"/>
        <v>73.43075999999999</v>
      </c>
      <c r="I100" s="12"/>
      <c r="J100" s="26">
        <f t="shared" si="5"/>
        <v>73.43075999999999</v>
      </c>
      <c r="K100" s="12"/>
    </row>
    <row r="101" spans="1:11" ht="12" customHeight="1" hidden="1" outlineLevel="1">
      <c r="A101" s="5"/>
      <c r="B101" s="17"/>
      <c r="C101" s="16"/>
      <c r="D101" s="49">
        <v>1</v>
      </c>
      <c r="E101" s="49"/>
      <c r="F101" s="29"/>
      <c r="G101" s="15"/>
      <c r="H101" s="26"/>
      <c r="I101" s="15"/>
      <c r="J101" s="26"/>
      <c r="K101" s="15"/>
    </row>
    <row r="102" spans="1:11" ht="34.5" customHeight="1" hidden="1" outlineLevel="1">
      <c r="A102" s="5"/>
      <c r="B102" s="47" t="s">
        <v>52</v>
      </c>
      <c r="C102" s="47"/>
      <c r="D102" s="50">
        <v>81.15</v>
      </c>
      <c r="E102" s="50"/>
      <c r="F102" s="29">
        <f t="shared" si="3"/>
        <v>83.5845</v>
      </c>
      <c r="G102" s="12"/>
      <c r="H102" s="26">
        <f t="shared" si="4"/>
        <v>100.3014</v>
      </c>
      <c r="I102" s="12"/>
      <c r="J102" s="26">
        <f t="shared" si="5"/>
        <v>100.3014</v>
      </c>
      <c r="K102" s="12"/>
    </row>
    <row r="103" spans="1:11" ht="12" customHeight="1" hidden="1" outlineLevel="1">
      <c r="A103" s="5"/>
      <c r="B103" s="17"/>
      <c r="C103" s="16"/>
      <c r="D103" s="49">
        <v>1</v>
      </c>
      <c r="E103" s="49"/>
      <c r="F103" s="29"/>
      <c r="G103" s="15"/>
      <c r="H103" s="26"/>
      <c r="I103" s="15"/>
      <c r="J103" s="26"/>
      <c r="K103" s="15"/>
    </row>
    <row r="104" spans="1:11" ht="34.5" customHeight="1" hidden="1" outlineLevel="1">
      <c r="A104" s="5"/>
      <c r="B104" s="47" t="s">
        <v>53</v>
      </c>
      <c r="C104" s="47"/>
      <c r="D104" s="50">
        <v>81.38</v>
      </c>
      <c r="E104" s="50"/>
      <c r="F104" s="29">
        <f t="shared" si="3"/>
        <v>83.8214</v>
      </c>
      <c r="G104" s="12"/>
      <c r="H104" s="26">
        <f t="shared" si="4"/>
        <v>100.58568</v>
      </c>
      <c r="I104" s="12"/>
      <c r="J104" s="26">
        <f t="shared" si="5"/>
        <v>100.58568</v>
      </c>
      <c r="K104" s="12"/>
    </row>
    <row r="105" spans="1:11" ht="12" customHeight="1" hidden="1" outlineLevel="1">
      <c r="A105" s="5"/>
      <c r="B105" s="17"/>
      <c r="C105" s="16"/>
      <c r="D105" s="49">
        <v>1</v>
      </c>
      <c r="E105" s="49"/>
      <c r="F105" s="29"/>
      <c r="G105" s="15"/>
      <c r="H105" s="26"/>
      <c r="I105" s="15"/>
      <c r="J105" s="26"/>
      <c r="K105" s="15"/>
    </row>
    <row r="106" spans="1:11" ht="12" customHeight="1" hidden="1" outlineLevel="1">
      <c r="A106" s="5"/>
      <c r="B106" s="47" t="s">
        <v>54</v>
      </c>
      <c r="C106" s="47"/>
      <c r="D106" s="50">
        <v>973.49</v>
      </c>
      <c r="E106" s="50"/>
      <c r="F106" s="29">
        <f t="shared" si="3"/>
        <v>1002.6947</v>
      </c>
      <c r="G106" s="12"/>
      <c r="H106" s="26">
        <f t="shared" si="4"/>
        <v>1203.23364</v>
      </c>
      <c r="I106" s="12"/>
      <c r="J106" s="26">
        <f t="shared" si="5"/>
        <v>2.4064672799999998</v>
      </c>
      <c r="K106" s="12"/>
    </row>
    <row r="107" spans="1:11" ht="12" customHeight="1" hidden="1" outlineLevel="1">
      <c r="A107" s="5"/>
      <c r="B107" s="17"/>
      <c r="C107" s="16"/>
      <c r="D107" s="49">
        <v>500</v>
      </c>
      <c r="E107" s="49"/>
      <c r="F107" s="29"/>
      <c r="G107" s="15"/>
      <c r="H107" s="26"/>
      <c r="I107" s="15"/>
      <c r="J107" s="26"/>
      <c r="K107" s="15"/>
    </row>
    <row r="108" spans="1:11" ht="12" customHeight="1" hidden="1" outlineLevel="1">
      <c r="A108" s="5"/>
      <c r="B108" s="47" t="s">
        <v>55</v>
      </c>
      <c r="C108" s="47"/>
      <c r="D108" s="48">
        <v>1686.43</v>
      </c>
      <c r="E108" s="48"/>
      <c r="F108" s="29">
        <f t="shared" si="3"/>
        <v>1737.0229000000002</v>
      </c>
      <c r="G108" s="12"/>
      <c r="H108" s="26">
        <f t="shared" si="4"/>
        <v>2084.4274800000003</v>
      </c>
      <c r="I108" s="12"/>
      <c r="J108" s="26">
        <f t="shared" si="5"/>
        <v>416.88549600000005</v>
      </c>
      <c r="K108" s="12"/>
    </row>
    <row r="109" spans="1:11" ht="12" customHeight="1" hidden="1" outlineLevel="1">
      <c r="A109" s="5"/>
      <c r="B109" s="17"/>
      <c r="C109" s="16"/>
      <c r="D109" s="49">
        <v>5</v>
      </c>
      <c r="E109" s="49"/>
      <c r="F109" s="29"/>
      <c r="G109" s="15"/>
      <c r="H109" s="26"/>
      <c r="I109" s="15"/>
      <c r="J109" s="26"/>
      <c r="K109" s="15"/>
    </row>
    <row r="110" spans="1:11" ht="12" customHeight="1" hidden="1" outlineLevel="1">
      <c r="A110" s="5"/>
      <c r="B110" s="47" t="s">
        <v>56</v>
      </c>
      <c r="C110" s="47"/>
      <c r="D110" s="50">
        <v>146.61</v>
      </c>
      <c r="E110" s="50"/>
      <c r="F110" s="29">
        <f t="shared" si="3"/>
        <v>151.00830000000002</v>
      </c>
      <c r="G110" s="12"/>
      <c r="H110" s="26">
        <f t="shared" si="4"/>
        <v>181.20996000000002</v>
      </c>
      <c r="I110" s="12"/>
      <c r="J110" s="26">
        <f t="shared" si="5"/>
        <v>226.51245000000003</v>
      </c>
      <c r="K110" s="12"/>
    </row>
    <row r="111" spans="1:11" ht="12" customHeight="1" hidden="1" outlineLevel="1">
      <c r="A111" s="5"/>
      <c r="B111" s="17"/>
      <c r="C111" s="16"/>
      <c r="D111" s="49">
        <v>0.8</v>
      </c>
      <c r="E111" s="49"/>
      <c r="F111" s="29"/>
      <c r="G111" s="15"/>
      <c r="H111" s="26"/>
      <c r="I111" s="15"/>
      <c r="J111" s="26"/>
      <c r="K111" s="15"/>
    </row>
    <row r="112" spans="1:11" ht="23.25" customHeight="1" hidden="1" outlineLevel="1">
      <c r="A112" s="5"/>
      <c r="B112" s="47" t="s">
        <v>57</v>
      </c>
      <c r="C112" s="47"/>
      <c r="D112" s="48">
        <v>13855.93</v>
      </c>
      <c r="E112" s="48"/>
      <c r="F112" s="29">
        <f t="shared" si="3"/>
        <v>14271.6079</v>
      </c>
      <c r="G112" s="12"/>
      <c r="H112" s="26">
        <f t="shared" si="4"/>
        <v>17125.92948</v>
      </c>
      <c r="I112" s="12"/>
      <c r="J112" s="26">
        <f t="shared" si="5"/>
        <v>95.14405266666667</v>
      </c>
      <c r="K112" s="12"/>
    </row>
    <row r="113" spans="1:11" ht="12" customHeight="1" hidden="1" outlineLevel="1">
      <c r="A113" s="5"/>
      <c r="B113" s="17"/>
      <c r="C113" s="16"/>
      <c r="D113" s="49">
        <v>180</v>
      </c>
      <c r="E113" s="49"/>
      <c r="F113" s="29"/>
      <c r="G113" s="15"/>
      <c r="H113" s="26"/>
      <c r="I113" s="15"/>
      <c r="J113" s="26"/>
      <c r="K113" s="15"/>
    </row>
    <row r="114" spans="1:11" ht="23.25" customHeight="1" hidden="1" outlineLevel="1">
      <c r="A114" s="5"/>
      <c r="B114" s="47" t="s">
        <v>58</v>
      </c>
      <c r="C114" s="47"/>
      <c r="D114" s="48">
        <v>1526</v>
      </c>
      <c r="E114" s="48"/>
      <c r="F114" s="29">
        <f t="shared" si="3"/>
        <v>1571.78</v>
      </c>
      <c r="G114" s="12"/>
      <c r="H114" s="26">
        <f t="shared" si="4"/>
        <v>1886.136</v>
      </c>
      <c r="I114" s="12"/>
      <c r="J114" s="26">
        <f t="shared" si="5"/>
        <v>104.78533333333333</v>
      </c>
      <c r="K114" s="12"/>
    </row>
    <row r="115" spans="1:11" ht="12" customHeight="1" hidden="1" outlineLevel="1">
      <c r="A115" s="5"/>
      <c r="B115" s="17"/>
      <c r="C115" s="16"/>
      <c r="D115" s="49">
        <v>18</v>
      </c>
      <c r="E115" s="49"/>
      <c r="F115" s="29"/>
      <c r="G115" s="15"/>
      <c r="H115" s="26"/>
      <c r="I115" s="15"/>
      <c r="J115" s="26"/>
      <c r="K115" s="15"/>
    </row>
    <row r="116" spans="1:11" ht="12" customHeight="1" hidden="1" outlineLevel="1">
      <c r="A116" s="5"/>
      <c r="B116" s="47" t="s">
        <v>59</v>
      </c>
      <c r="C116" s="47"/>
      <c r="D116" s="48">
        <v>9780.65</v>
      </c>
      <c r="E116" s="48"/>
      <c r="F116" s="29">
        <f t="shared" si="3"/>
        <v>10074.0695</v>
      </c>
      <c r="G116" s="12"/>
      <c r="H116" s="26">
        <f t="shared" si="4"/>
        <v>12088.883399999999</v>
      </c>
      <c r="I116" s="12"/>
      <c r="J116" s="26">
        <f t="shared" si="5"/>
        <v>65.70045326086957</v>
      </c>
      <c r="K116" s="12"/>
    </row>
    <row r="117" spans="1:11" ht="12" customHeight="1" hidden="1" outlineLevel="1">
      <c r="A117" s="5"/>
      <c r="B117" s="17"/>
      <c r="C117" s="16"/>
      <c r="D117" s="49">
        <v>184</v>
      </c>
      <c r="E117" s="49"/>
      <c r="F117" s="29"/>
      <c r="G117" s="15"/>
      <c r="H117" s="26"/>
      <c r="I117" s="15"/>
      <c r="J117" s="26"/>
      <c r="K117" s="15"/>
    </row>
    <row r="118" spans="1:11" ht="23.25" customHeight="1" hidden="1" outlineLevel="1">
      <c r="A118" s="5"/>
      <c r="B118" s="47" t="s">
        <v>60</v>
      </c>
      <c r="C118" s="47"/>
      <c r="D118" s="50">
        <v>751.19</v>
      </c>
      <c r="E118" s="50"/>
      <c r="F118" s="29">
        <f t="shared" si="3"/>
        <v>773.7257000000001</v>
      </c>
      <c r="G118" s="12"/>
      <c r="H118" s="26">
        <f t="shared" si="4"/>
        <v>928.4708400000001</v>
      </c>
      <c r="I118" s="12"/>
      <c r="J118" s="26">
        <f t="shared" si="5"/>
        <v>92.84708400000001</v>
      </c>
      <c r="K118" s="12"/>
    </row>
    <row r="119" spans="1:11" ht="12" customHeight="1" hidden="1" outlineLevel="1">
      <c r="A119" s="5"/>
      <c r="B119" s="17"/>
      <c r="C119" s="16"/>
      <c r="D119" s="49">
        <v>10</v>
      </c>
      <c r="E119" s="49"/>
      <c r="F119" s="29"/>
      <c r="G119" s="15"/>
      <c r="H119" s="26"/>
      <c r="I119" s="15"/>
      <c r="J119" s="26"/>
      <c r="K119" s="15"/>
    </row>
    <row r="120" spans="1:11" ht="23.25" customHeight="1" hidden="1" outlineLevel="1">
      <c r="A120" s="5"/>
      <c r="B120" s="47" t="s">
        <v>61</v>
      </c>
      <c r="C120" s="47"/>
      <c r="D120" s="48">
        <v>3221.63</v>
      </c>
      <c r="E120" s="48"/>
      <c r="F120" s="29">
        <f t="shared" si="3"/>
        <v>3318.2789000000002</v>
      </c>
      <c r="G120" s="12"/>
      <c r="H120" s="26">
        <f t="shared" si="4"/>
        <v>3981.9346800000003</v>
      </c>
      <c r="I120" s="12"/>
      <c r="J120" s="26">
        <f t="shared" si="5"/>
        <v>90.49851545454545</v>
      </c>
      <c r="K120" s="12"/>
    </row>
    <row r="121" spans="1:11" ht="12" customHeight="1" hidden="1" outlineLevel="1">
      <c r="A121" s="5"/>
      <c r="B121" s="17"/>
      <c r="C121" s="16"/>
      <c r="D121" s="49">
        <v>44</v>
      </c>
      <c r="E121" s="49"/>
      <c r="F121" s="29"/>
      <c r="G121" s="15"/>
      <c r="H121" s="26"/>
      <c r="I121" s="15"/>
      <c r="J121" s="26"/>
      <c r="K121" s="15"/>
    </row>
    <row r="122" spans="1:11" ht="23.25" customHeight="1" hidden="1" outlineLevel="1">
      <c r="A122" s="5"/>
      <c r="B122" s="47" t="s">
        <v>62</v>
      </c>
      <c r="C122" s="47"/>
      <c r="D122" s="48">
        <v>89836.51</v>
      </c>
      <c r="E122" s="48"/>
      <c r="F122" s="29">
        <f t="shared" si="3"/>
        <v>92531.6053</v>
      </c>
      <c r="G122" s="12"/>
      <c r="H122" s="26">
        <f t="shared" si="4"/>
        <v>111037.92636</v>
      </c>
      <c r="I122" s="12"/>
      <c r="J122" s="26">
        <f t="shared" si="5"/>
        <v>78.47203276325088</v>
      </c>
      <c r="K122" s="12"/>
    </row>
    <row r="123" spans="1:11" ht="12" customHeight="1" hidden="1" outlineLevel="1">
      <c r="A123" s="5"/>
      <c r="B123" s="17"/>
      <c r="C123" s="16"/>
      <c r="D123" s="46">
        <v>1415</v>
      </c>
      <c r="E123" s="46"/>
      <c r="F123" s="29"/>
      <c r="G123" s="15"/>
      <c r="H123" s="26"/>
      <c r="I123" s="15"/>
      <c r="J123" s="26"/>
      <c r="K123" s="15"/>
    </row>
    <row r="124" spans="1:11" ht="12" customHeight="1" hidden="1" outlineLevel="1">
      <c r="A124" s="5"/>
      <c r="B124" s="47" t="s">
        <v>63</v>
      </c>
      <c r="C124" s="47"/>
      <c r="D124" s="48">
        <v>9046.15</v>
      </c>
      <c r="E124" s="48"/>
      <c r="F124" s="29">
        <f t="shared" si="3"/>
        <v>9317.5345</v>
      </c>
      <c r="G124" s="12"/>
      <c r="H124" s="26">
        <f t="shared" si="4"/>
        <v>11181.0414</v>
      </c>
      <c r="I124" s="12"/>
      <c r="J124" s="26">
        <f t="shared" si="5"/>
        <v>43.00400538461538</v>
      </c>
      <c r="K124" s="12"/>
    </row>
    <row r="125" spans="1:11" ht="12" customHeight="1" hidden="1" outlineLevel="1">
      <c r="A125" s="5"/>
      <c r="B125" s="17"/>
      <c r="C125" s="16"/>
      <c r="D125" s="49">
        <v>260</v>
      </c>
      <c r="E125" s="49"/>
      <c r="F125" s="29"/>
      <c r="G125" s="15"/>
      <c r="H125" s="26"/>
      <c r="I125" s="15"/>
      <c r="J125" s="26"/>
      <c r="K125" s="15"/>
    </row>
    <row r="126" spans="1:11" ht="23.25" customHeight="1" hidden="1" outlineLevel="1">
      <c r="A126" s="5"/>
      <c r="B126" s="47" t="s">
        <v>64</v>
      </c>
      <c r="C126" s="47"/>
      <c r="D126" s="50">
        <v>868.64</v>
      </c>
      <c r="E126" s="50"/>
      <c r="F126" s="29">
        <f t="shared" si="3"/>
        <v>894.6992</v>
      </c>
      <c r="G126" s="12"/>
      <c r="H126" s="26">
        <f t="shared" si="4"/>
        <v>1073.63904</v>
      </c>
      <c r="I126" s="12"/>
      <c r="J126" s="26">
        <f t="shared" si="5"/>
        <v>107.363904</v>
      </c>
      <c r="K126" s="12"/>
    </row>
    <row r="127" spans="1:11" ht="12" customHeight="1" hidden="1" outlineLevel="1">
      <c r="A127" s="5"/>
      <c r="B127" s="17"/>
      <c r="C127" s="16"/>
      <c r="D127" s="49">
        <v>10</v>
      </c>
      <c r="E127" s="49"/>
      <c r="F127" s="29"/>
      <c r="G127" s="15"/>
      <c r="H127" s="26"/>
      <c r="I127" s="15"/>
      <c r="J127" s="26"/>
      <c r="K127" s="15"/>
    </row>
    <row r="128" spans="1:11" ht="23.25" customHeight="1" hidden="1" outlineLevel="1">
      <c r="A128" s="5"/>
      <c r="B128" s="47" t="s">
        <v>65</v>
      </c>
      <c r="C128" s="47"/>
      <c r="D128" s="48">
        <v>8499.44</v>
      </c>
      <c r="E128" s="48"/>
      <c r="F128" s="29">
        <f t="shared" si="3"/>
        <v>8754.423200000001</v>
      </c>
      <c r="G128" s="12"/>
      <c r="H128" s="26">
        <f t="shared" si="4"/>
        <v>10505.307840000001</v>
      </c>
      <c r="I128" s="12"/>
      <c r="J128" s="26">
        <f t="shared" si="5"/>
        <v>60.54932472622479</v>
      </c>
      <c r="K128" s="12"/>
    </row>
    <row r="129" spans="1:11" ht="12" customHeight="1" hidden="1" outlineLevel="1">
      <c r="A129" s="5"/>
      <c r="B129" s="17"/>
      <c r="C129" s="16"/>
      <c r="D129" s="49">
        <v>173.5</v>
      </c>
      <c r="E129" s="49"/>
      <c r="F129" s="29"/>
      <c r="G129" s="15"/>
      <c r="H129" s="26"/>
      <c r="I129" s="15"/>
      <c r="J129" s="26"/>
      <c r="K129" s="15"/>
    </row>
    <row r="130" spans="1:11" ht="68.25" customHeight="1" hidden="1" outlineLevel="1">
      <c r="A130" s="5"/>
      <c r="B130" s="47" t="s">
        <v>66</v>
      </c>
      <c r="C130" s="47"/>
      <c r="D130" s="48">
        <v>17409.71</v>
      </c>
      <c r="E130" s="48"/>
      <c r="F130" s="29">
        <f t="shared" si="3"/>
        <v>17932.0013</v>
      </c>
      <c r="G130" s="12"/>
      <c r="H130" s="26">
        <f t="shared" si="4"/>
        <v>21518.40156</v>
      </c>
      <c r="I130" s="12"/>
      <c r="J130" s="26">
        <f t="shared" si="5"/>
        <v>2151.8401559999998</v>
      </c>
      <c r="K130" s="12"/>
    </row>
    <row r="131" spans="1:11" ht="12" customHeight="1" hidden="1" outlineLevel="1">
      <c r="A131" s="5"/>
      <c r="B131" s="17"/>
      <c r="C131" s="16"/>
      <c r="D131" s="49">
        <v>10</v>
      </c>
      <c r="E131" s="49"/>
      <c r="F131" s="29"/>
      <c r="G131" s="15"/>
      <c r="H131" s="26"/>
      <c r="I131" s="15"/>
      <c r="J131" s="26"/>
      <c r="K131" s="15"/>
    </row>
    <row r="132" spans="1:11" ht="12" customHeight="1" hidden="1" outlineLevel="1">
      <c r="A132" s="5"/>
      <c r="B132" s="47" t="s">
        <v>67</v>
      </c>
      <c r="C132" s="47"/>
      <c r="D132" s="48">
        <v>2880</v>
      </c>
      <c r="E132" s="48"/>
      <c r="F132" s="29">
        <f t="shared" si="3"/>
        <v>2966.4</v>
      </c>
      <c r="G132" s="12"/>
      <c r="H132" s="26">
        <f t="shared" si="4"/>
        <v>3559.68</v>
      </c>
      <c r="I132" s="12"/>
      <c r="J132" s="26">
        <f t="shared" si="5"/>
        <v>148.32</v>
      </c>
      <c r="K132" s="12"/>
    </row>
    <row r="133" spans="1:11" ht="12" customHeight="1" hidden="1" outlineLevel="1">
      <c r="A133" s="5"/>
      <c r="B133" s="17"/>
      <c r="C133" s="16"/>
      <c r="D133" s="49">
        <v>24</v>
      </c>
      <c r="E133" s="49"/>
      <c r="F133" s="29"/>
      <c r="G133" s="15"/>
      <c r="H133" s="26"/>
      <c r="I133" s="15"/>
      <c r="J133" s="26"/>
      <c r="K133" s="15"/>
    </row>
    <row r="134" spans="1:11" ht="23.25" customHeight="1" hidden="1" outlineLevel="1">
      <c r="A134" s="5"/>
      <c r="B134" s="47" t="s">
        <v>68</v>
      </c>
      <c r="C134" s="47"/>
      <c r="D134" s="48">
        <v>2273.95</v>
      </c>
      <c r="E134" s="48"/>
      <c r="F134" s="29">
        <f t="shared" si="3"/>
        <v>2342.1684999999998</v>
      </c>
      <c r="G134" s="12"/>
      <c r="H134" s="26">
        <f t="shared" si="4"/>
        <v>2810.6022</v>
      </c>
      <c r="I134" s="12"/>
      <c r="J134" s="26">
        <f t="shared" si="5"/>
        <v>29.27710625</v>
      </c>
      <c r="K134" s="12"/>
    </row>
    <row r="135" spans="1:11" ht="12" customHeight="1" hidden="1" outlineLevel="1">
      <c r="A135" s="5"/>
      <c r="B135" s="17"/>
      <c r="C135" s="16"/>
      <c r="D135" s="49">
        <v>96</v>
      </c>
      <c r="E135" s="49"/>
      <c r="F135" s="29"/>
      <c r="G135" s="15"/>
      <c r="H135" s="26"/>
      <c r="I135" s="15"/>
      <c r="J135" s="26"/>
      <c r="K135" s="15"/>
    </row>
    <row r="136" spans="1:11" ht="23.25" customHeight="1" hidden="1" outlineLevel="1">
      <c r="A136" s="5"/>
      <c r="B136" s="47" t="s">
        <v>69</v>
      </c>
      <c r="C136" s="47"/>
      <c r="D136" s="48">
        <v>9760</v>
      </c>
      <c r="E136" s="48"/>
      <c r="F136" s="29">
        <f t="shared" si="3"/>
        <v>10052.800000000001</v>
      </c>
      <c r="G136" s="12"/>
      <c r="H136" s="26">
        <f t="shared" si="4"/>
        <v>12063.36</v>
      </c>
      <c r="I136" s="12"/>
      <c r="J136" s="26">
        <f t="shared" si="5"/>
        <v>3015.84</v>
      </c>
      <c r="K136" s="12"/>
    </row>
    <row r="137" spans="1:11" ht="12" customHeight="1" hidden="1" outlineLevel="1">
      <c r="A137" s="5"/>
      <c r="B137" s="17"/>
      <c r="C137" s="16"/>
      <c r="D137" s="49">
        <v>4</v>
      </c>
      <c r="E137" s="49"/>
      <c r="F137" s="29"/>
      <c r="G137" s="15"/>
      <c r="H137" s="26"/>
      <c r="I137" s="15"/>
      <c r="J137" s="26"/>
      <c r="K137" s="15"/>
    </row>
    <row r="138" spans="1:11" ht="23.25" customHeight="1" hidden="1" outlineLevel="1">
      <c r="A138" s="5"/>
      <c r="B138" s="47" t="s">
        <v>70</v>
      </c>
      <c r="C138" s="47"/>
      <c r="D138" s="50">
        <v>809.11</v>
      </c>
      <c r="E138" s="50"/>
      <c r="F138" s="29">
        <f t="shared" si="3"/>
        <v>833.3833000000001</v>
      </c>
      <c r="G138" s="12"/>
      <c r="H138" s="26">
        <f t="shared" si="4"/>
        <v>1000.05996</v>
      </c>
      <c r="I138" s="12"/>
      <c r="J138" s="26">
        <f t="shared" si="5"/>
        <v>497.5422686567165</v>
      </c>
      <c r="K138" s="12"/>
    </row>
    <row r="139" spans="1:11" ht="12" customHeight="1" hidden="1" outlineLevel="1">
      <c r="A139" s="5"/>
      <c r="B139" s="17"/>
      <c r="C139" s="16"/>
      <c r="D139" s="49">
        <v>2.01</v>
      </c>
      <c r="E139" s="49"/>
      <c r="F139" s="29"/>
      <c r="G139" s="15"/>
      <c r="H139" s="26"/>
      <c r="I139" s="15"/>
      <c r="J139" s="26"/>
      <c r="K139" s="15"/>
    </row>
    <row r="140" spans="1:11" ht="23.25" customHeight="1" hidden="1" outlineLevel="1">
      <c r="A140" s="5"/>
      <c r="B140" s="47" t="s">
        <v>71</v>
      </c>
      <c r="C140" s="47"/>
      <c r="D140" s="48">
        <v>14148.68</v>
      </c>
      <c r="E140" s="48"/>
      <c r="F140" s="29">
        <f t="shared" si="3"/>
        <v>14573.1404</v>
      </c>
      <c r="G140" s="12"/>
      <c r="H140" s="26">
        <f t="shared" si="4"/>
        <v>17487.76848</v>
      </c>
      <c r="I140" s="12"/>
      <c r="J140" s="26">
        <f t="shared" si="5"/>
        <v>117.36757369127515</v>
      </c>
      <c r="K140" s="12"/>
    </row>
    <row r="141" spans="1:11" ht="12" customHeight="1" hidden="1" outlineLevel="1">
      <c r="A141" s="5"/>
      <c r="B141" s="17"/>
      <c r="C141" s="16"/>
      <c r="D141" s="49">
        <v>149</v>
      </c>
      <c r="E141" s="49"/>
      <c r="F141" s="29"/>
      <c r="G141" s="15"/>
      <c r="H141" s="26"/>
      <c r="I141" s="15"/>
      <c r="J141" s="26"/>
      <c r="K141" s="15"/>
    </row>
    <row r="142" spans="1:11" ht="23.25" customHeight="1" hidden="1" outlineLevel="1">
      <c r="A142" s="5"/>
      <c r="B142" s="47" t="s">
        <v>72</v>
      </c>
      <c r="C142" s="47"/>
      <c r="D142" s="48">
        <v>7322.03</v>
      </c>
      <c r="E142" s="48"/>
      <c r="F142" s="29">
        <f aca="true" t="shared" si="6" ref="F142:F202">D142*1.03</f>
        <v>7541.6909</v>
      </c>
      <c r="G142" s="12"/>
      <c r="H142" s="26">
        <f aca="true" t="shared" si="7" ref="H142:H204">F142*1.2</f>
        <v>9050.029079999998</v>
      </c>
      <c r="I142" s="12"/>
      <c r="J142" s="26">
        <f aca="true" t="shared" si="8" ref="J142:J204">H142/D143</f>
        <v>181.00058159999998</v>
      </c>
      <c r="K142" s="12"/>
    </row>
    <row r="143" spans="1:11" ht="12" customHeight="1" hidden="1" outlineLevel="1">
      <c r="A143" s="5"/>
      <c r="B143" s="17"/>
      <c r="C143" s="16"/>
      <c r="D143" s="49">
        <v>50</v>
      </c>
      <c r="E143" s="49"/>
      <c r="F143" s="29"/>
      <c r="G143" s="15"/>
      <c r="H143" s="26"/>
      <c r="I143" s="15"/>
      <c r="J143" s="26"/>
      <c r="K143" s="15"/>
    </row>
    <row r="144" spans="1:11" ht="23.25" customHeight="1" hidden="1" outlineLevel="1">
      <c r="A144" s="5"/>
      <c r="B144" s="47" t="s">
        <v>73</v>
      </c>
      <c r="C144" s="47"/>
      <c r="D144" s="48">
        <v>7894.07</v>
      </c>
      <c r="E144" s="48"/>
      <c r="F144" s="29">
        <f t="shared" si="6"/>
        <v>8130.8921</v>
      </c>
      <c r="G144" s="12"/>
      <c r="H144" s="26">
        <f t="shared" si="7"/>
        <v>9757.07052</v>
      </c>
      <c r="I144" s="12"/>
      <c r="J144" s="26">
        <f t="shared" si="8"/>
        <v>32.523568399999995</v>
      </c>
      <c r="K144" s="12"/>
    </row>
    <row r="145" spans="1:11" ht="12" customHeight="1" hidden="1" outlineLevel="1">
      <c r="A145" s="5"/>
      <c r="B145" s="17"/>
      <c r="C145" s="16"/>
      <c r="D145" s="49">
        <v>300</v>
      </c>
      <c r="E145" s="49"/>
      <c r="F145" s="29"/>
      <c r="G145" s="15"/>
      <c r="H145" s="26"/>
      <c r="I145" s="15"/>
      <c r="J145" s="26"/>
      <c r="K145" s="15"/>
    </row>
    <row r="146" spans="1:11" ht="23.25" customHeight="1" hidden="1" outlineLevel="1">
      <c r="A146" s="5"/>
      <c r="B146" s="47" t="s">
        <v>74</v>
      </c>
      <c r="C146" s="47"/>
      <c r="D146" s="48">
        <v>2940.83</v>
      </c>
      <c r="E146" s="48"/>
      <c r="F146" s="29">
        <f t="shared" si="6"/>
        <v>3029.0549</v>
      </c>
      <c r="G146" s="12"/>
      <c r="H146" s="26">
        <f t="shared" si="7"/>
        <v>3634.86588</v>
      </c>
      <c r="I146" s="12"/>
      <c r="J146" s="26">
        <f t="shared" si="8"/>
        <v>74.94568824742268</v>
      </c>
      <c r="K146" s="12"/>
    </row>
    <row r="147" spans="1:11" ht="12" customHeight="1" hidden="1" outlineLevel="1">
      <c r="A147" s="5"/>
      <c r="B147" s="17"/>
      <c r="C147" s="16"/>
      <c r="D147" s="49">
        <v>48.5</v>
      </c>
      <c r="E147" s="49"/>
      <c r="F147" s="29"/>
      <c r="G147" s="15"/>
      <c r="H147" s="26"/>
      <c r="I147" s="15"/>
      <c r="J147" s="26"/>
      <c r="K147" s="15"/>
    </row>
    <row r="148" spans="1:11" ht="12" customHeight="1" hidden="1" outlineLevel="1">
      <c r="A148" s="5"/>
      <c r="B148" s="47" t="s">
        <v>75</v>
      </c>
      <c r="C148" s="47"/>
      <c r="D148" s="48">
        <v>7392</v>
      </c>
      <c r="E148" s="48"/>
      <c r="F148" s="29">
        <f t="shared" si="6"/>
        <v>7613.76</v>
      </c>
      <c r="G148" s="12"/>
      <c r="H148" s="26">
        <f t="shared" si="7"/>
        <v>9136.512</v>
      </c>
      <c r="I148" s="12"/>
      <c r="J148" s="26">
        <f t="shared" si="8"/>
        <v>60.91008</v>
      </c>
      <c r="K148" s="12"/>
    </row>
    <row r="149" spans="1:11" ht="12" customHeight="1" hidden="1" outlineLevel="1">
      <c r="A149" s="5"/>
      <c r="B149" s="17"/>
      <c r="C149" s="16"/>
      <c r="D149" s="49">
        <v>150</v>
      </c>
      <c r="E149" s="49"/>
      <c r="F149" s="29"/>
      <c r="G149" s="15"/>
      <c r="H149" s="26"/>
      <c r="I149" s="15"/>
      <c r="J149" s="26"/>
      <c r="K149" s="15"/>
    </row>
    <row r="150" spans="1:11" ht="12" customHeight="1" hidden="1" outlineLevel="1">
      <c r="A150" s="5"/>
      <c r="B150" s="47" t="s">
        <v>76</v>
      </c>
      <c r="C150" s="47"/>
      <c r="D150" s="48">
        <v>1807.95</v>
      </c>
      <c r="E150" s="48"/>
      <c r="F150" s="29">
        <f t="shared" si="6"/>
        <v>1862.1885000000002</v>
      </c>
      <c r="G150" s="12"/>
      <c r="H150" s="26">
        <f t="shared" si="7"/>
        <v>2234.6262</v>
      </c>
      <c r="I150" s="12"/>
      <c r="J150" s="26">
        <f t="shared" si="8"/>
        <v>85.61786206896552</v>
      </c>
      <c r="K150" s="12"/>
    </row>
    <row r="151" spans="1:11" ht="12" customHeight="1" hidden="1" outlineLevel="1">
      <c r="A151" s="5"/>
      <c r="B151" s="17"/>
      <c r="C151" s="16"/>
      <c r="D151" s="49">
        <v>26.1</v>
      </c>
      <c r="E151" s="49"/>
      <c r="F151" s="29"/>
      <c r="G151" s="15"/>
      <c r="H151" s="26"/>
      <c r="I151" s="15"/>
      <c r="J151" s="26"/>
      <c r="K151" s="15"/>
    </row>
    <row r="152" spans="1:11" ht="12" customHeight="1" hidden="1" outlineLevel="1">
      <c r="A152" s="5"/>
      <c r="B152" s="47" t="s">
        <v>77</v>
      </c>
      <c r="C152" s="47"/>
      <c r="D152" s="48">
        <v>3063.2</v>
      </c>
      <c r="E152" s="48"/>
      <c r="F152" s="29">
        <f t="shared" si="6"/>
        <v>3155.096</v>
      </c>
      <c r="G152" s="12"/>
      <c r="H152" s="26">
        <f t="shared" si="7"/>
        <v>3786.1151999999997</v>
      </c>
      <c r="I152" s="12"/>
      <c r="J152" s="26">
        <f t="shared" si="8"/>
        <v>13.52184</v>
      </c>
      <c r="K152" s="12"/>
    </row>
    <row r="153" spans="1:11" ht="12" customHeight="1" hidden="1" outlineLevel="1">
      <c r="A153" s="5"/>
      <c r="B153" s="17"/>
      <c r="C153" s="16"/>
      <c r="D153" s="49">
        <v>280</v>
      </c>
      <c r="E153" s="49"/>
      <c r="F153" s="29"/>
      <c r="G153" s="15"/>
      <c r="H153" s="26"/>
      <c r="I153" s="15"/>
      <c r="J153" s="26"/>
      <c r="K153" s="15"/>
    </row>
    <row r="154" spans="1:11" ht="12" customHeight="1" hidden="1" outlineLevel="1">
      <c r="A154" s="5"/>
      <c r="B154" s="47" t="s">
        <v>78</v>
      </c>
      <c r="C154" s="47"/>
      <c r="D154" s="48">
        <v>1188.52</v>
      </c>
      <c r="E154" s="48"/>
      <c r="F154" s="29">
        <f t="shared" si="6"/>
        <v>1224.1756</v>
      </c>
      <c r="G154" s="12"/>
      <c r="H154" s="26">
        <f t="shared" si="7"/>
        <v>1469.01072</v>
      </c>
      <c r="I154" s="12"/>
      <c r="J154" s="26">
        <f t="shared" si="8"/>
        <v>34.16304</v>
      </c>
      <c r="K154" s="12"/>
    </row>
    <row r="155" spans="1:11" ht="12" customHeight="1" hidden="1" outlineLevel="1">
      <c r="A155" s="5"/>
      <c r="B155" s="17"/>
      <c r="C155" s="16"/>
      <c r="D155" s="49">
        <v>43</v>
      </c>
      <c r="E155" s="49"/>
      <c r="F155" s="29"/>
      <c r="G155" s="15"/>
      <c r="H155" s="26"/>
      <c r="I155" s="15"/>
      <c r="J155" s="26"/>
      <c r="K155" s="15"/>
    </row>
    <row r="156" spans="1:11" ht="12" customHeight="1" hidden="1" outlineLevel="1">
      <c r="A156" s="5"/>
      <c r="B156" s="47" t="s">
        <v>79</v>
      </c>
      <c r="C156" s="47"/>
      <c r="D156" s="50">
        <v>653.89</v>
      </c>
      <c r="E156" s="50"/>
      <c r="F156" s="29">
        <f t="shared" si="6"/>
        <v>673.5067</v>
      </c>
      <c r="G156" s="12"/>
      <c r="H156" s="26">
        <f t="shared" si="7"/>
        <v>808.20804</v>
      </c>
      <c r="I156" s="12"/>
      <c r="J156" s="26">
        <f t="shared" si="8"/>
        <v>47.5416494117647</v>
      </c>
      <c r="K156" s="12"/>
    </row>
    <row r="157" spans="1:11" ht="12" customHeight="1" hidden="1" outlineLevel="1">
      <c r="A157" s="5"/>
      <c r="B157" s="17"/>
      <c r="C157" s="16"/>
      <c r="D157" s="49">
        <v>17</v>
      </c>
      <c r="E157" s="49"/>
      <c r="F157" s="29"/>
      <c r="G157" s="15"/>
      <c r="H157" s="26"/>
      <c r="I157" s="15"/>
      <c r="J157" s="26"/>
      <c r="K157" s="15"/>
    </row>
    <row r="158" spans="1:11" ht="12" customHeight="1" hidden="1" outlineLevel="1">
      <c r="A158" s="5"/>
      <c r="B158" s="47" t="s">
        <v>80</v>
      </c>
      <c r="C158" s="47"/>
      <c r="D158" s="50">
        <v>470.34</v>
      </c>
      <c r="E158" s="50"/>
      <c r="F158" s="29">
        <f t="shared" si="6"/>
        <v>484.4502</v>
      </c>
      <c r="G158" s="12"/>
      <c r="H158" s="26">
        <f t="shared" si="7"/>
        <v>581.34024</v>
      </c>
      <c r="I158" s="12"/>
      <c r="J158" s="26">
        <f t="shared" si="8"/>
        <v>116.268048</v>
      </c>
      <c r="K158" s="12"/>
    </row>
    <row r="159" spans="1:11" ht="12" customHeight="1" hidden="1" outlineLevel="1">
      <c r="A159" s="5"/>
      <c r="B159" s="17"/>
      <c r="C159" s="16"/>
      <c r="D159" s="49">
        <v>5</v>
      </c>
      <c r="E159" s="49"/>
      <c r="F159" s="29"/>
      <c r="G159" s="15"/>
      <c r="H159" s="26"/>
      <c r="I159" s="15"/>
      <c r="J159" s="26"/>
      <c r="K159" s="15"/>
    </row>
    <row r="160" spans="1:11" ht="12" customHeight="1" hidden="1" outlineLevel="1">
      <c r="A160" s="5"/>
      <c r="B160" s="47" t="s">
        <v>81</v>
      </c>
      <c r="C160" s="47"/>
      <c r="D160" s="48">
        <v>5045.21</v>
      </c>
      <c r="E160" s="48"/>
      <c r="F160" s="29">
        <f t="shared" si="6"/>
        <v>5196.5663</v>
      </c>
      <c r="G160" s="12"/>
      <c r="H160" s="26">
        <f t="shared" si="7"/>
        <v>6235.87956</v>
      </c>
      <c r="I160" s="12"/>
      <c r="J160" s="26">
        <f t="shared" si="8"/>
        <v>93.03117350440101</v>
      </c>
      <c r="K160" s="12"/>
    </row>
    <row r="161" spans="1:11" ht="12" customHeight="1" hidden="1" outlineLevel="1">
      <c r="A161" s="5"/>
      <c r="B161" s="17"/>
      <c r="C161" s="16"/>
      <c r="D161" s="49">
        <v>67.03</v>
      </c>
      <c r="E161" s="49"/>
      <c r="F161" s="29"/>
      <c r="G161" s="15"/>
      <c r="H161" s="26"/>
      <c r="I161" s="15"/>
      <c r="J161" s="26"/>
      <c r="K161" s="15"/>
    </row>
    <row r="162" spans="1:11" ht="12" customHeight="1" hidden="1" outlineLevel="1">
      <c r="A162" s="5"/>
      <c r="B162" s="47" t="s">
        <v>82</v>
      </c>
      <c r="C162" s="47"/>
      <c r="D162" s="48">
        <v>3681</v>
      </c>
      <c r="E162" s="48"/>
      <c r="F162" s="29">
        <f t="shared" si="6"/>
        <v>3791.4300000000003</v>
      </c>
      <c r="G162" s="12"/>
      <c r="H162" s="26">
        <f t="shared" si="7"/>
        <v>4549.716</v>
      </c>
      <c r="I162" s="12"/>
      <c r="J162" s="26">
        <f t="shared" si="8"/>
        <v>60662.880000000005</v>
      </c>
      <c r="K162" s="12"/>
    </row>
    <row r="163" spans="1:11" ht="12" customHeight="1" hidden="1" outlineLevel="1">
      <c r="A163" s="5"/>
      <c r="B163" s="17"/>
      <c r="C163" s="16"/>
      <c r="D163" s="49">
        <v>0.075</v>
      </c>
      <c r="E163" s="49"/>
      <c r="F163" s="29"/>
      <c r="G163" s="15"/>
      <c r="H163" s="26"/>
      <c r="I163" s="15"/>
      <c r="J163" s="26"/>
      <c r="K163" s="15"/>
    </row>
    <row r="164" spans="1:11" ht="23.25" customHeight="1" hidden="1" outlineLevel="1">
      <c r="A164" s="5"/>
      <c r="B164" s="47" t="s">
        <v>83</v>
      </c>
      <c r="C164" s="47"/>
      <c r="D164" s="50">
        <v>497.51</v>
      </c>
      <c r="E164" s="50"/>
      <c r="F164" s="29">
        <f t="shared" si="6"/>
        <v>512.4353</v>
      </c>
      <c r="G164" s="12"/>
      <c r="H164" s="26">
        <f t="shared" si="7"/>
        <v>614.9223599999999</v>
      </c>
      <c r="I164" s="12"/>
      <c r="J164" s="26">
        <f t="shared" si="8"/>
        <v>307.46117999999996</v>
      </c>
      <c r="K164" s="12"/>
    </row>
    <row r="165" spans="1:11" ht="12" customHeight="1" hidden="1" outlineLevel="1">
      <c r="A165" s="5"/>
      <c r="B165" s="17"/>
      <c r="C165" s="16"/>
      <c r="D165" s="49">
        <v>2</v>
      </c>
      <c r="E165" s="49"/>
      <c r="F165" s="29"/>
      <c r="G165" s="15"/>
      <c r="H165" s="26"/>
      <c r="I165" s="15"/>
      <c r="J165" s="26"/>
      <c r="K165" s="15"/>
    </row>
    <row r="166" spans="1:11" ht="12" customHeight="1" hidden="1" outlineLevel="1">
      <c r="A166" s="5"/>
      <c r="B166" s="47" t="s">
        <v>84</v>
      </c>
      <c r="C166" s="47"/>
      <c r="D166" s="48">
        <v>12706.78</v>
      </c>
      <c r="E166" s="48"/>
      <c r="F166" s="29">
        <f t="shared" si="6"/>
        <v>13087.983400000001</v>
      </c>
      <c r="G166" s="12"/>
      <c r="H166" s="26">
        <f t="shared" si="7"/>
        <v>15705.58008</v>
      </c>
      <c r="I166" s="12"/>
      <c r="J166" s="26">
        <f t="shared" si="8"/>
        <v>560.9135742857143</v>
      </c>
      <c r="K166" s="12"/>
    </row>
    <row r="167" spans="1:11" ht="12" customHeight="1" hidden="1" outlineLevel="1">
      <c r="A167" s="5"/>
      <c r="B167" s="17"/>
      <c r="C167" s="16"/>
      <c r="D167" s="49">
        <v>28</v>
      </c>
      <c r="E167" s="49"/>
      <c r="F167" s="29"/>
      <c r="G167" s="15"/>
      <c r="H167" s="26"/>
      <c r="I167" s="15"/>
      <c r="J167" s="26"/>
      <c r="K167" s="15"/>
    </row>
    <row r="168" spans="1:11" ht="23.25" customHeight="1" hidden="1" outlineLevel="1">
      <c r="A168" s="5"/>
      <c r="B168" s="47" t="s">
        <v>85</v>
      </c>
      <c r="C168" s="47"/>
      <c r="D168" s="48">
        <v>1668.3</v>
      </c>
      <c r="E168" s="48"/>
      <c r="F168" s="29">
        <f t="shared" si="6"/>
        <v>1718.349</v>
      </c>
      <c r="G168" s="12"/>
      <c r="H168" s="26">
        <f t="shared" si="7"/>
        <v>2062.0188</v>
      </c>
      <c r="I168" s="12"/>
      <c r="J168" s="26">
        <f t="shared" si="8"/>
        <v>68.73396</v>
      </c>
      <c r="K168" s="12"/>
    </row>
    <row r="169" spans="1:11" ht="12" customHeight="1" hidden="1" outlineLevel="1">
      <c r="A169" s="5"/>
      <c r="B169" s="17"/>
      <c r="C169" s="16"/>
      <c r="D169" s="49">
        <v>30</v>
      </c>
      <c r="E169" s="49"/>
      <c r="F169" s="29"/>
      <c r="G169" s="15"/>
      <c r="H169" s="26"/>
      <c r="I169" s="15"/>
      <c r="J169" s="26"/>
      <c r="K169" s="15"/>
    </row>
    <row r="170" spans="1:11" ht="34.5" customHeight="1" hidden="1" outlineLevel="1">
      <c r="A170" s="5"/>
      <c r="B170" s="47" t="s">
        <v>86</v>
      </c>
      <c r="C170" s="47"/>
      <c r="D170" s="48">
        <v>3652.05</v>
      </c>
      <c r="E170" s="48"/>
      <c r="F170" s="29">
        <f t="shared" si="6"/>
        <v>3761.6115000000004</v>
      </c>
      <c r="G170" s="12"/>
      <c r="H170" s="26">
        <f t="shared" si="7"/>
        <v>4513.933800000001</v>
      </c>
      <c r="I170" s="12"/>
      <c r="J170" s="26">
        <f t="shared" si="8"/>
        <v>902.7867600000002</v>
      </c>
      <c r="K170" s="12"/>
    </row>
    <row r="171" spans="1:11" ht="12" customHeight="1" hidden="1" outlineLevel="1">
      <c r="A171" s="5"/>
      <c r="B171" s="17"/>
      <c r="C171" s="16"/>
      <c r="D171" s="49">
        <v>5</v>
      </c>
      <c r="E171" s="49"/>
      <c r="F171" s="29"/>
      <c r="G171" s="15"/>
      <c r="H171" s="26"/>
      <c r="I171" s="15"/>
      <c r="J171" s="26"/>
      <c r="K171" s="15"/>
    </row>
    <row r="172" spans="1:11" ht="23.25" customHeight="1" hidden="1" outlineLevel="1">
      <c r="A172" s="5"/>
      <c r="B172" s="47" t="s">
        <v>87</v>
      </c>
      <c r="C172" s="47"/>
      <c r="D172" s="48">
        <v>6912</v>
      </c>
      <c r="E172" s="48"/>
      <c r="F172" s="29">
        <f t="shared" si="6"/>
        <v>7119.360000000001</v>
      </c>
      <c r="G172" s="12"/>
      <c r="H172" s="26">
        <f t="shared" si="7"/>
        <v>8543.232</v>
      </c>
      <c r="I172" s="12"/>
      <c r="J172" s="26">
        <f t="shared" si="8"/>
        <v>1423.872</v>
      </c>
      <c r="K172" s="12"/>
    </row>
    <row r="173" spans="1:11" ht="12" customHeight="1" hidden="1" outlineLevel="1">
      <c r="A173" s="5"/>
      <c r="B173" s="17"/>
      <c r="C173" s="16"/>
      <c r="D173" s="49">
        <v>6</v>
      </c>
      <c r="E173" s="49"/>
      <c r="F173" s="29"/>
      <c r="G173" s="15"/>
      <c r="H173" s="26"/>
      <c r="I173" s="15"/>
      <c r="J173" s="26"/>
      <c r="K173" s="15"/>
    </row>
    <row r="174" spans="1:11" ht="34.5" customHeight="1" hidden="1" outlineLevel="1">
      <c r="A174" s="5"/>
      <c r="B174" s="47" t="s">
        <v>88</v>
      </c>
      <c r="C174" s="47"/>
      <c r="D174" s="48">
        <v>18847.46</v>
      </c>
      <c r="E174" s="48"/>
      <c r="F174" s="29">
        <f t="shared" si="6"/>
        <v>19412.8838</v>
      </c>
      <c r="G174" s="12"/>
      <c r="H174" s="26">
        <f t="shared" si="7"/>
        <v>23295.46056</v>
      </c>
      <c r="I174" s="12"/>
      <c r="J174" s="26">
        <f t="shared" si="8"/>
        <v>4659.092112</v>
      </c>
      <c r="K174" s="12"/>
    </row>
    <row r="175" spans="1:11" ht="12" customHeight="1" hidden="1" outlineLevel="1">
      <c r="A175" s="5"/>
      <c r="B175" s="17"/>
      <c r="C175" s="16"/>
      <c r="D175" s="49">
        <v>5</v>
      </c>
      <c r="E175" s="49"/>
      <c r="F175" s="29"/>
      <c r="G175" s="15"/>
      <c r="H175" s="26"/>
      <c r="I175" s="15"/>
      <c r="J175" s="26"/>
      <c r="K175" s="15"/>
    </row>
    <row r="176" spans="1:11" ht="23.25" customHeight="1" hidden="1" outlineLevel="1">
      <c r="A176" s="5"/>
      <c r="B176" s="47" t="s">
        <v>89</v>
      </c>
      <c r="C176" s="47"/>
      <c r="D176" s="48">
        <v>2065.68</v>
      </c>
      <c r="E176" s="48"/>
      <c r="F176" s="29">
        <f t="shared" si="6"/>
        <v>2127.6504</v>
      </c>
      <c r="G176" s="12"/>
      <c r="H176" s="26">
        <f t="shared" si="7"/>
        <v>2553.18048</v>
      </c>
      <c r="I176" s="12"/>
      <c r="J176" s="26">
        <f t="shared" si="8"/>
        <v>196.39849846153845</v>
      </c>
      <c r="K176" s="12"/>
    </row>
    <row r="177" spans="1:11" ht="12" customHeight="1" hidden="1" outlineLevel="1">
      <c r="A177" s="5"/>
      <c r="B177" s="17"/>
      <c r="C177" s="16"/>
      <c r="D177" s="49">
        <v>13</v>
      </c>
      <c r="E177" s="49"/>
      <c r="F177" s="29"/>
      <c r="G177" s="15"/>
      <c r="H177" s="26"/>
      <c r="I177" s="15"/>
      <c r="J177" s="26"/>
      <c r="K177" s="15"/>
    </row>
    <row r="178" spans="1:11" ht="23.25" customHeight="1" hidden="1" outlineLevel="1">
      <c r="A178" s="5"/>
      <c r="B178" s="47" t="s">
        <v>90</v>
      </c>
      <c r="C178" s="47"/>
      <c r="D178" s="48">
        <v>6610.17</v>
      </c>
      <c r="E178" s="48"/>
      <c r="F178" s="29">
        <f t="shared" si="6"/>
        <v>6808.475100000001</v>
      </c>
      <c r="G178" s="12"/>
      <c r="H178" s="26">
        <f t="shared" si="7"/>
        <v>8170.170120000001</v>
      </c>
      <c r="I178" s="12"/>
      <c r="J178" s="26">
        <f t="shared" si="8"/>
        <v>4085.0850600000003</v>
      </c>
      <c r="K178" s="12"/>
    </row>
    <row r="179" spans="1:11" ht="12" customHeight="1" hidden="1" outlineLevel="1">
      <c r="A179" s="5"/>
      <c r="B179" s="17"/>
      <c r="C179" s="16"/>
      <c r="D179" s="49">
        <v>2</v>
      </c>
      <c r="E179" s="49"/>
      <c r="F179" s="29"/>
      <c r="G179" s="15"/>
      <c r="H179" s="26"/>
      <c r="I179" s="15"/>
      <c r="J179" s="26"/>
      <c r="K179" s="15"/>
    </row>
    <row r="180" spans="1:11" ht="12" customHeight="1" hidden="1" outlineLevel="1">
      <c r="A180" s="5"/>
      <c r="B180" s="47" t="s">
        <v>91</v>
      </c>
      <c r="C180" s="47"/>
      <c r="D180" s="48">
        <v>21355.93</v>
      </c>
      <c r="E180" s="48"/>
      <c r="F180" s="29">
        <f t="shared" si="6"/>
        <v>21996.6079</v>
      </c>
      <c r="G180" s="12"/>
      <c r="H180" s="26">
        <f t="shared" si="7"/>
        <v>26395.92948</v>
      </c>
      <c r="I180" s="12"/>
      <c r="J180" s="26">
        <f t="shared" si="8"/>
        <v>26395.92948</v>
      </c>
      <c r="K180" s="12"/>
    </row>
    <row r="181" spans="1:11" ht="12" customHeight="1" hidden="1" outlineLevel="1">
      <c r="A181" s="5"/>
      <c r="B181" s="17"/>
      <c r="C181" s="16"/>
      <c r="D181" s="49">
        <v>1</v>
      </c>
      <c r="E181" s="49"/>
      <c r="F181" s="29"/>
      <c r="G181" s="15"/>
      <c r="H181" s="26"/>
      <c r="I181" s="15"/>
      <c r="J181" s="26"/>
      <c r="K181" s="15"/>
    </row>
    <row r="182" spans="1:11" ht="23.25" customHeight="1" hidden="1" outlineLevel="1">
      <c r="A182" s="5"/>
      <c r="B182" s="47" t="s">
        <v>92</v>
      </c>
      <c r="C182" s="47"/>
      <c r="D182" s="48">
        <v>5943.18</v>
      </c>
      <c r="E182" s="48"/>
      <c r="F182" s="29">
        <f t="shared" si="6"/>
        <v>6121.4754</v>
      </c>
      <c r="G182" s="12"/>
      <c r="H182" s="26">
        <f t="shared" si="7"/>
        <v>7345.77048</v>
      </c>
      <c r="I182" s="12"/>
      <c r="J182" s="26">
        <f t="shared" si="8"/>
        <v>89.58256682926829</v>
      </c>
      <c r="K182" s="12"/>
    </row>
    <row r="183" spans="1:11" ht="12" customHeight="1" hidden="1" outlineLevel="1">
      <c r="A183" s="5"/>
      <c r="B183" s="17"/>
      <c r="C183" s="16"/>
      <c r="D183" s="49">
        <v>82</v>
      </c>
      <c r="E183" s="49"/>
      <c r="F183" s="29"/>
      <c r="G183" s="15"/>
      <c r="H183" s="26"/>
      <c r="I183" s="15"/>
      <c r="J183" s="26"/>
      <c r="K183" s="15"/>
    </row>
    <row r="184" spans="1:11" ht="23.25" customHeight="1" hidden="1" outlineLevel="1">
      <c r="A184" s="5"/>
      <c r="B184" s="47" t="s">
        <v>93</v>
      </c>
      <c r="C184" s="47"/>
      <c r="D184" s="48">
        <v>10115.94</v>
      </c>
      <c r="E184" s="48"/>
      <c r="F184" s="29">
        <f t="shared" si="6"/>
        <v>10419.4182</v>
      </c>
      <c r="G184" s="12"/>
      <c r="H184" s="26">
        <f t="shared" si="7"/>
        <v>12503.30184</v>
      </c>
      <c r="I184" s="12"/>
      <c r="J184" s="26">
        <f t="shared" si="8"/>
        <v>69.462788</v>
      </c>
      <c r="K184" s="12"/>
    </row>
    <row r="185" spans="1:11" ht="12" customHeight="1" hidden="1" outlineLevel="1">
      <c r="A185" s="5"/>
      <c r="B185" s="17"/>
      <c r="C185" s="16"/>
      <c r="D185" s="49">
        <v>180</v>
      </c>
      <c r="E185" s="49"/>
      <c r="F185" s="29"/>
      <c r="G185" s="15"/>
      <c r="H185" s="26"/>
      <c r="I185" s="15"/>
      <c r="J185" s="26"/>
      <c r="K185" s="15"/>
    </row>
    <row r="186" spans="1:11" ht="12" customHeight="1" hidden="1" outlineLevel="1">
      <c r="A186" s="5"/>
      <c r="B186" s="47" t="s">
        <v>94</v>
      </c>
      <c r="C186" s="47"/>
      <c r="D186" s="50">
        <v>432.73</v>
      </c>
      <c r="E186" s="50"/>
      <c r="F186" s="29">
        <f t="shared" si="6"/>
        <v>445.7119</v>
      </c>
      <c r="G186" s="12"/>
      <c r="H186" s="26">
        <f t="shared" si="7"/>
        <v>534.85428</v>
      </c>
      <c r="I186" s="12"/>
      <c r="J186" s="26">
        <f t="shared" si="8"/>
        <v>48.62311636363636</v>
      </c>
      <c r="K186" s="12"/>
    </row>
    <row r="187" spans="1:11" ht="12" customHeight="1" hidden="1" outlineLevel="1">
      <c r="A187" s="5"/>
      <c r="B187" s="17"/>
      <c r="C187" s="16"/>
      <c r="D187" s="49">
        <v>11</v>
      </c>
      <c r="E187" s="49"/>
      <c r="F187" s="29"/>
      <c r="G187" s="15"/>
      <c r="H187" s="26"/>
      <c r="I187" s="15"/>
      <c r="J187" s="26"/>
      <c r="K187" s="15"/>
    </row>
    <row r="188" spans="1:11" ht="12" customHeight="1" hidden="1" outlineLevel="1">
      <c r="A188" s="5"/>
      <c r="B188" s="47" t="s">
        <v>95</v>
      </c>
      <c r="C188" s="47"/>
      <c r="D188" s="48">
        <v>75000</v>
      </c>
      <c r="E188" s="48"/>
      <c r="F188" s="29">
        <f t="shared" si="6"/>
        <v>77250</v>
      </c>
      <c r="G188" s="12"/>
      <c r="H188" s="26">
        <f t="shared" si="7"/>
        <v>92700</v>
      </c>
      <c r="I188" s="12"/>
      <c r="J188" s="26">
        <f t="shared" si="8"/>
        <v>92700</v>
      </c>
      <c r="K188" s="12"/>
    </row>
    <row r="189" spans="1:11" ht="12" customHeight="1" hidden="1" outlineLevel="1">
      <c r="A189" s="5"/>
      <c r="B189" s="17"/>
      <c r="C189" s="16"/>
      <c r="D189" s="49">
        <v>1</v>
      </c>
      <c r="E189" s="49"/>
      <c r="F189" s="29"/>
      <c r="G189" s="15"/>
      <c r="H189" s="26"/>
      <c r="I189" s="15"/>
      <c r="J189" s="26"/>
      <c r="K189" s="15"/>
    </row>
    <row r="190" spans="1:11" ht="23.25" customHeight="1" hidden="1" outlineLevel="1">
      <c r="A190" s="5"/>
      <c r="B190" s="47" t="s">
        <v>96</v>
      </c>
      <c r="C190" s="47"/>
      <c r="D190" s="48">
        <v>2909.04</v>
      </c>
      <c r="E190" s="48"/>
      <c r="F190" s="29">
        <f t="shared" si="6"/>
        <v>2996.3112</v>
      </c>
      <c r="G190" s="12"/>
      <c r="H190" s="26">
        <f t="shared" si="7"/>
        <v>3595.57344</v>
      </c>
      <c r="I190" s="12"/>
      <c r="J190" s="26">
        <f t="shared" si="8"/>
        <v>902.2768983688834</v>
      </c>
      <c r="K190" s="12"/>
    </row>
    <row r="191" spans="1:11" ht="12" customHeight="1" hidden="1" outlineLevel="1">
      <c r="A191" s="5"/>
      <c r="B191" s="17"/>
      <c r="C191" s="16"/>
      <c r="D191" s="49">
        <v>3.985</v>
      </c>
      <c r="E191" s="49"/>
      <c r="F191" s="29"/>
      <c r="G191" s="15"/>
      <c r="H191" s="26"/>
      <c r="I191" s="15"/>
      <c r="J191" s="26"/>
      <c r="K191" s="15"/>
    </row>
    <row r="192" spans="1:11" ht="45.75" customHeight="1" hidden="1" outlineLevel="1">
      <c r="A192" s="5"/>
      <c r="B192" s="47" t="s">
        <v>97</v>
      </c>
      <c r="C192" s="47"/>
      <c r="D192" s="48">
        <v>6048.5</v>
      </c>
      <c r="E192" s="48"/>
      <c r="F192" s="29">
        <f t="shared" si="6"/>
        <v>6229.955</v>
      </c>
      <c r="G192" s="12"/>
      <c r="H192" s="26">
        <f t="shared" si="7"/>
        <v>7475.946</v>
      </c>
      <c r="I192" s="12"/>
      <c r="J192" s="26">
        <f t="shared" si="8"/>
        <v>934.49325</v>
      </c>
      <c r="K192" s="12"/>
    </row>
    <row r="193" spans="1:11" ht="12" customHeight="1" hidden="1" outlineLevel="1">
      <c r="A193" s="5"/>
      <c r="B193" s="17"/>
      <c r="C193" s="16"/>
      <c r="D193" s="49">
        <v>8</v>
      </c>
      <c r="E193" s="49"/>
      <c r="F193" s="29"/>
      <c r="G193" s="15"/>
      <c r="H193" s="26"/>
      <c r="I193" s="15"/>
      <c r="J193" s="26"/>
      <c r="K193" s="15"/>
    </row>
    <row r="194" spans="1:11" ht="23.25" customHeight="1" hidden="1" outlineLevel="1">
      <c r="A194" s="5"/>
      <c r="B194" s="47" t="s">
        <v>98</v>
      </c>
      <c r="C194" s="47"/>
      <c r="D194" s="48">
        <v>1206.02</v>
      </c>
      <c r="E194" s="48"/>
      <c r="F194" s="29">
        <f t="shared" si="6"/>
        <v>1242.2006000000001</v>
      </c>
      <c r="G194" s="12"/>
      <c r="H194" s="26">
        <f t="shared" si="7"/>
        <v>1490.64072</v>
      </c>
      <c r="I194" s="12"/>
      <c r="J194" s="26">
        <f t="shared" si="8"/>
        <v>212.9486742857143</v>
      </c>
      <c r="K194" s="12"/>
    </row>
    <row r="195" spans="1:11" ht="12" customHeight="1" hidden="1" outlineLevel="1">
      <c r="A195" s="5"/>
      <c r="B195" s="17"/>
      <c r="C195" s="16"/>
      <c r="D195" s="49">
        <v>7</v>
      </c>
      <c r="E195" s="49"/>
      <c r="F195" s="29"/>
      <c r="G195" s="15"/>
      <c r="H195" s="26"/>
      <c r="I195" s="15"/>
      <c r="J195" s="26"/>
      <c r="K195" s="15"/>
    </row>
    <row r="196" spans="1:11" ht="12" customHeight="1" hidden="1" outlineLevel="1">
      <c r="A196" s="5"/>
      <c r="B196" s="47" t="s">
        <v>99</v>
      </c>
      <c r="C196" s="47"/>
      <c r="D196" s="48">
        <v>3050.85</v>
      </c>
      <c r="E196" s="48"/>
      <c r="F196" s="29">
        <f t="shared" si="6"/>
        <v>3142.3755</v>
      </c>
      <c r="G196" s="12"/>
      <c r="H196" s="26">
        <f t="shared" si="7"/>
        <v>3770.8505999999998</v>
      </c>
      <c r="I196" s="12"/>
      <c r="J196" s="26">
        <f t="shared" si="8"/>
        <v>942.7126499999999</v>
      </c>
      <c r="K196" s="12"/>
    </row>
    <row r="197" spans="1:11" ht="12" customHeight="1" hidden="1" outlineLevel="1">
      <c r="A197" s="5"/>
      <c r="B197" s="17"/>
      <c r="C197" s="16"/>
      <c r="D197" s="49">
        <v>4</v>
      </c>
      <c r="E197" s="49"/>
      <c r="F197" s="29"/>
      <c r="G197" s="15"/>
      <c r="H197" s="26"/>
      <c r="I197" s="15"/>
      <c r="J197" s="26"/>
      <c r="K197" s="15"/>
    </row>
    <row r="198" spans="1:11" ht="12" customHeight="1" hidden="1" outlineLevel="1">
      <c r="A198" s="5"/>
      <c r="B198" s="47" t="s">
        <v>100</v>
      </c>
      <c r="C198" s="47"/>
      <c r="D198" s="50">
        <v>296.61</v>
      </c>
      <c r="E198" s="50"/>
      <c r="F198" s="29">
        <f t="shared" si="6"/>
        <v>305.5083</v>
      </c>
      <c r="G198" s="12"/>
      <c r="H198" s="26">
        <f t="shared" si="7"/>
        <v>366.60996</v>
      </c>
      <c r="I198" s="12"/>
      <c r="J198" s="26">
        <f t="shared" si="8"/>
        <v>183.30498</v>
      </c>
      <c r="K198" s="12"/>
    </row>
    <row r="199" spans="1:11" ht="12" customHeight="1" hidden="1" outlineLevel="1">
      <c r="A199" s="5"/>
      <c r="B199" s="17"/>
      <c r="C199" s="16"/>
      <c r="D199" s="49">
        <v>2</v>
      </c>
      <c r="E199" s="49"/>
      <c r="F199" s="29"/>
      <c r="G199" s="15"/>
      <c r="H199" s="26"/>
      <c r="I199" s="15"/>
      <c r="J199" s="26"/>
      <c r="K199" s="15"/>
    </row>
    <row r="200" spans="1:11" ht="34.5" customHeight="1" hidden="1" outlineLevel="1">
      <c r="A200" s="5"/>
      <c r="B200" s="47" t="s">
        <v>101</v>
      </c>
      <c r="C200" s="47"/>
      <c r="D200" s="48">
        <v>1461.86</v>
      </c>
      <c r="E200" s="48"/>
      <c r="F200" s="29">
        <f t="shared" si="6"/>
        <v>1505.7158</v>
      </c>
      <c r="G200" s="12"/>
      <c r="H200" s="26">
        <f t="shared" si="7"/>
        <v>1806.8589599999998</v>
      </c>
      <c r="I200" s="12"/>
      <c r="J200" s="26">
        <f t="shared" si="8"/>
        <v>1806.8589599999998</v>
      </c>
      <c r="K200" s="12"/>
    </row>
    <row r="201" spans="1:11" ht="12" customHeight="1" hidden="1" outlineLevel="1">
      <c r="A201" s="5"/>
      <c r="B201" s="17"/>
      <c r="C201" s="16"/>
      <c r="D201" s="49">
        <v>1</v>
      </c>
      <c r="E201" s="49"/>
      <c r="F201" s="29"/>
      <c r="G201" s="15"/>
      <c r="H201" s="26"/>
      <c r="I201" s="15"/>
      <c r="J201" s="26"/>
      <c r="K201" s="15"/>
    </row>
    <row r="202" spans="1:11" ht="12" customHeight="1" hidden="1" outlineLevel="1">
      <c r="A202" s="5"/>
      <c r="B202" s="47" t="s">
        <v>102</v>
      </c>
      <c r="C202" s="47"/>
      <c r="D202" s="50">
        <v>175.48</v>
      </c>
      <c r="E202" s="50"/>
      <c r="F202" s="29">
        <f t="shared" si="6"/>
        <v>180.74439999999998</v>
      </c>
      <c r="G202" s="12"/>
      <c r="H202" s="26">
        <f t="shared" si="7"/>
        <v>216.89327999999998</v>
      </c>
      <c r="I202" s="12"/>
      <c r="J202" s="26">
        <f t="shared" si="8"/>
        <v>16.68409846153846</v>
      </c>
      <c r="K202" s="12"/>
    </row>
    <row r="203" spans="1:11" ht="12" customHeight="1" hidden="1" outlineLevel="1">
      <c r="A203" s="5"/>
      <c r="B203" s="17"/>
      <c r="C203" s="16"/>
      <c r="D203" s="49">
        <v>13</v>
      </c>
      <c r="E203" s="49"/>
      <c r="F203" s="29"/>
      <c r="G203" s="15"/>
      <c r="H203" s="26"/>
      <c r="I203" s="15"/>
      <c r="J203" s="26"/>
      <c r="K203" s="15"/>
    </row>
    <row r="204" spans="1:11" ht="12" customHeight="1" hidden="1" outlineLevel="1">
      <c r="A204" s="5"/>
      <c r="B204" s="47" t="s">
        <v>103</v>
      </c>
      <c r="C204" s="47"/>
      <c r="D204" s="50">
        <v>14.25</v>
      </c>
      <c r="E204" s="50"/>
      <c r="F204" s="29">
        <f aca="true" t="shared" si="9" ref="F204:F266">D204*1.03</f>
        <v>14.6775</v>
      </c>
      <c r="G204" s="12"/>
      <c r="H204" s="26">
        <f t="shared" si="7"/>
        <v>17.613</v>
      </c>
      <c r="I204" s="12"/>
      <c r="J204" s="26">
        <f t="shared" si="8"/>
        <v>17.613</v>
      </c>
      <c r="K204" s="12"/>
    </row>
    <row r="205" spans="1:11" ht="12" customHeight="1" hidden="1" outlineLevel="1">
      <c r="A205" s="5"/>
      <c r="B205" s="17"/>
      <c r="C205" s="16"/>
      <c r="D205" s="49">
        <v>1</v>
      </c>
      <c r="E205" s="49"/>
      <c r="F205" s="29"/>
      <c r="G205" s="15"/>
      <c r="H205" s="26"/>
      <c r="I205" s="15"/>
      <c r="J205" s="26"/>
      <c r="K205" s="15"/>
    </row>
    <row r="206" spans="1:11" ht="23.25" customHeight="1" hidden="1" outlineLevel="1">
      <c r="A206" s="5"/>
      <c r="B206" s="47" t="s">
        <v>104</v>
      </c>
      <c r="C206" s="47"/>
      <c r="D206" s="50">
        <v>203.4</v>
      </c>
      <c r="E206" s="50"/>
      <c r="F206" s="29">
        <f t="shared" si="9"/>
        <v>209.502</v>
      </c>
      <c r="G206" s="12"/>
      <c r="H206" s="26">
        <f aca="true" t="shared" si="10" ref="H206:H268">F206*1.2</f>
        <v>251.4024</v>
      </c>
      <c r="I206" s="12"/>
      <c r="J206" s="26">
        <f aca="true" t="shared" si="11" ref="J206:J268">H206/D207</f>
        <v>125.7012</v>
      </c>
      <c r="K206" s="12"/>
    </row>
    <row r="207" spans="1:11" ht="12" customHeight="1" hidden="1" outlineLevel="1">
      <c r="A207" s="5"/>
      <c r="B207" s="17"/>
      <c r="C207" s="16"/>
      <c r="D207" s="49">
        <v>2</v>
      </c>
      <c r="E207" s="49"/>
      <c r="F207" s="29"/>
      <c r="G207" s="15"/>
      <c r="H207" s="26"/>
      <c r="I207" s="15"/>
      <c r="J207" s="26"/>
      <c r="K207" s="15"/>
    </row>
    <row r="208" spans="1:11" ht="12" customHeight="1" hidden="1" outlineLevel="1">
      <c r="A208" s="5"/>
      <c r="B208" s="47" t="s">
        <v>105</v>
      </c>
      <c r="C208" s="47"/>
      <c r="D208" s="50">
        <v>274.27</v>
      </c>
      <c r="E208" s="50"/>
      <c r="F208" s="29">
        <f t="shared" si="9"/>
        <v>282.49809999999997</v>
      </c>
      <c r="G208" s="12"/>
      <c r="H208" s="26">
        <f t="shared" si="10"/>
        <v>338.99771999999996</v>
      </c>
      <c r="I208" s="12"/>
      <c r="J208" s="26">
        <f t="shared" si="11"/>
        <v>18.833206666666666</v>
      </c>
      <c r="K208" s="12"/>
    </row>
    <row r="209" spans="1:11" ht="12" customHeight="1" hidden="1" outlineLevel="1">
      <c r="A209" s="5"/>
      <c r="B209" s="17"/>
      <c r="C209" s="16"/>
      <c r="D209" s="49">
        <v>18</v>
      </c>
      <c r="E209" s="49"/>
      <c r="F209" s="29"/>
      <c r="G209" s="15"/>
      <c r="H209" s="26"/>
      <c r="I209" s="15"/>
      <c r="J209" s="26"/>
      <c r="K209" s="15"/>
    </row>
    <row r="210" spans="1:11" ht="12" customHeight="1" hidden="1" outlineLevel="1">
      <c r="A210" s="5"/>
      <c r="B210" s="47" t="s">
        <v>106</v>
      </c>
      <c r="C210" s="47"/>
      <c r="D210" s="50">
        <v>33.82</v>
      </c>
      <c r="E210" s="50"/>
      <c r="F210" s="29">
        <f t="shared" si="9"/>
        <v>34.8346</v>
      </c>
      <c r="G210" s="12"/>
      <c r="H210" s="26">
        <f t="shared" si="10"/>
        <v>41.801520000000004</v>
      </c>
      <c r="I210" s="12"/>
      <c r="J210" s="26">
        <f t="shared" si="11"/>
        <v>13.933840000000002</v>
      </c>
      <c r="K210" s="12"/>
    </row>
    <row r="211" spans="1:11" ht="12" customHeight="1" hidden="1" outlineLevel="1">
      <c r="A211" s="5"/>
      <c r="B211" s="17"/>
      <c r="C211" s="16"/>
      <c r="D211" s="49">
        <v>3</v>
      </c>
      <c r="E211" s="49"/>
      <c r="F211" s="29"/>
      <c r="G211" s="15"/>
      <c r="H211" s="26"/>
      <c r="I211" s="15"/>
      <c r="J211" s="26"/>
      <c r="K211" s="15"/>
    </row>
    <row r="212" spans="1:11" ht="12" customHeight="1" hidden="1" outlineLevel="1">
      <c r="A212" s="5"/>
      <c r="B212" s="47" t="s">
        <v>107</v>
      </c>
      <c r="C212" s="47"/>
      <c r="D212" s="50">
        <v>830.51</v>
      </c>
      <c r="E212" s="50"/>
      <c r="F212" s="29">
        <f t="shared" si="9"/>
        <v>855.4253</v>
      </c>
      <c r="G212" s="12"/>
      <c r="H212" s="26">
        <f t="shared" si="10"/>
        <v>1026.51036</v>
      </c>
      <c r="I212" s="12"/>
      <c r="J212" s="26">
        <f t="shared" si="11"/>
        <v>256.62759</v>
      </c>
      <c r="K212" s="12"/>
    </row>
    <row r="213" spans="1:11" ht="12" customHeight="1" hidden="1" outlineLevel="1">
      <c r="A213" s="5"/>
      <c r="B213" s="17"/>
      <c r="C213" s="16"/>
      <c r="D213" s="49">
        <v>4</v>
      </c>
      <c r="E213" s="49"/>
      <c r="F213" s="29"/>
      <c r="G213" s="15"/>
      <c r="H213" s="26"/>
      <c r="I213" s="15"/>
      <c r="J213" s="26"/>
      <c r="K213" s="15"/>
    </row>
    <row r="214" spans="1:11" ht="12" customHeight="1" hidden="1" outlineLevel="1">
      <c r="A214" s="5"/>
      <c r="B214" s="47" t="s">
        <v>108</v>
      </c>
      <c r="C214" s="47"/>
      <c r="D214" s="50">
        <v>218.64</v>
      </c>
      <c r="E214" s="50"/>
      <c r="F214" s="29">
        <f t="shared" si="9"/>
        <v>225.1992</v>
      </c>
      <c r="G214" s="12"/>
      <c r="H214" s="26">
        <f t="shared" si="10"/>
        <v>270.23904</v>
      </c>
      <c r="I214" s="12"/>
      <c r="J214" s="26">
        <f t="shared" si="11"/>
        <v>270.23904</v>
      </c>
      <c r="K214" s="12"/>
    </row>
    <row r="215" spans="1:11" ht="12" customHeight="1" hidden="1" outlineLevel="1">
      <c r="A215" s="5"/>
      <c r="B215" s="17"/>
      <c r="C215" s="16"/>
      <c r="D215" s="49">
        <v>1</v>
      </c>
      <c r="E215" s="49"/>
      <c r="F215" s="29"/>
      <c r="G215" s="15"/>
      <c r="H215" s="26"/>
      <c r="I215" s="15"/>
      <c r="J215" s="26"/>
      <c r="K215" s="15"/>
    </row>
    <row r="216" spans="1:11" ht="12" customHeight="1" hidden="1" outlineLevel="1">
      <c r="A216" s="5"/>
      <c r="B216" s="47" t="s">
        <v>109</v>
      </c>
      <c r="C216" s="47"/>
      <c r="D216" s="50">
        <v>457.63</v>
      </c>
      <c r="E216" s="50"/>
      <c r="F216" s="29">
        <f t="shared" si="9"/>
        <v>471.3589</v>
      </c>
      <c r="G216" s="12"/>
      <c r="H216" s="26">
        <f t="shared" si="10"/>
        <v>565.63068</v>
      </c>
      <c r="I216" s="12"/>
      <c r="J216" s="26">
        <f t="shared" si="11"/>
        <v>282.81534</v>
      </c>
      <c r="K216" s="12"/>
    </row>
    <row r="217" spans="1:11" ht="12" customHeight="1" hidden="1" outlineLevel="1">
      <c r="A217" s="5"/>
      <c r="B217" s="17"/>
      <c r="C217" s="16"/>
      <c r="D217" s="49">
        <v>2</v>
      </c>
      <c r="E217" s="49"/>
      <c r="F217" s="29"/>
      <c r="G217" s="15"/>
      <c r="H217" s="26"/>
      <c r="I217" s="15"/>
      <c r="J217" s="26"/>
      <c r="K217" s="15"/>
    </row>
    <row r="218" spans="1:11" ht="12" customHeight="1" hidden="1" outlineLevel="1">
      <c r="A218" s="5"/>
      <c r="B218" s="47" t="s">
        <v>110</v>
      </c>
      <c r="C218" s="47"/>
      <c r="D218" s="50">
        <v>559.32</v>
      </c>
      <c r="E218" s="50"/>
      <c r="F218" s="29">
        <f t="shared" si="9"/>
        <v>576.0996000000001</v>
      </c>
      <c r="G218" s="12"/>
      <c r="H218" s="26">
        <f t="shared" si="10"/>
        <v>691.3195200000001</v>
      </c>
      <c r="I218" s="12"/>
      <c r="J218" s="26">
        <f t="shared" si="11"/>
        <v>69.13195200000001</v>
      </c>
      <c r="K218" s="12"/>
    </row>
    <row r="219" spans="1:11" ht="12" customHeight="1" hidden="1" outlineLevel="1">
      <c r="A219" s="5"/>
      <c r="B219" s="17"/>
      <c r="C219" s="16"/>
      <c r="D219" s="49">
        <v>10</v>
      </c>
      <c r="E219" s="49"/>
      <c r="F219" s="29"/>
      <c r="G219" s="15"/>
      <c r="H219" s="26"/>
      <c r="I219" s="15"/>
      <c r="J219" s="26"/>
      <c r="K219" s="15"/>
    </row>
    <row r="220" spans="1:11" ht="12" customHeight="1" hidden="1" outlineLevel="1">
      <c r="A220" s="5"/>
      <c r="B220" s="47" t="s">
        <v>111</v>
      </c>
      <c r="C220" s="47"/>
      <c r="D220" s="48">
        <v>6442.93</v>
      </c>
      <c r="E220" s="48"/>
      <c r="F220" s="29">
        <f t="shared" si="9"/>
        <v>6636.217900000001</v>
      </c>
      <c r="G220" s="12"/>
      <c r="H220" s="26">
        <f t="shared" si="10"/>
        <v>7963.46148</v>
      </c>
      <c r="I220" s="12"/>
      <c r="J220" s="26">
        <f t="shared" si="11"/>
        <v>265.448716</v>
      </c>
      <c r="K220" s="12"/>
    </row>
    <row r="221" spans="1:11" ht="12" customHeight="1" hidden="1" outlineLevel="1">
      <c r="A221" s="5"/>
      <c r="B221" s="17"/>
      <c r="C221" s="16"/>
      <c r="D221" s="49">
        <v>30</v>
      </c>
      <c r="E221" s="49"/>
      <c r="F221" s="29"/>
      <c r="G221" s="15"/>
      <c r="H221" s="26"/>
      <c r="I221" s="15"/>
      <c r="J221" s="26"/>
      <c r="K221" s="15"/>
    </row>
    <row r="222" spans="1:11" ht="23.25" customHeight="1" hidden="1" outlineLevel="1">
      <c r="A222" s="5"/>
      <c r="B222" s="47" t="s">
        <v>112</v>
      </c>
      <c r="C222" s="47"/>
      <c r="D222" s="48">
        <v>5628.44</v>
      </c>
      <c r="E222" s="48"/>
      <c r="F222" s="29">
        <f t="shared" si="9"/>
        <v>5797.2932</v>
      </c>
      <c r="G222" s="12"/>
      <c r="H222" s="26">
        <f t="shared" si="10"/>
        <v>6956.75184</v>
      </c>
      <c r="I222" s="12"/>
      <c r="J222" s="26">
        <f t="shared" si="11"/>
        <v>869.59398</v>
      </c>
      <c r="K222" s="12"/>
    </row>
    <row r="223" spans="1:11" ht="12" customHeight="1" hidden="1" outlineLevel="1">
      <c r="A223" s="5"/>
      <c r="B223" s="17"/>
      <c r="C223" s="16"/>
      <c r="D223" s="49">
        <v>8</v>
      </c>
      <c r="E223" s="49"/>
      <c r="F223" s="29"/>
      <c r="G223" s="15"/>
      <c r="H223" s="26"/>
      <c r="I223" s="15"/>
      <c r="J223" s="26"/>
      <c r="K223" s="15"/>
    </row>
    <row r="224" spans="1:11" ht="23.25" customHeight="1" hidden="1" outlineLevel="1">
      <c r="A224" s="5"/>
      <c r="B224" s="47" t="s">
        <v>113</v>
      </c>
      <c r="C224" s="47"/>
      <c r="D224" s="48">
        <v>4182.32</v>
      </c>
      <c r="E224" s="48"/>
      <c r="F224" s="29">
        <f t="shared" si="9"/>
        <v>4307.7896</v>
      </c>
      <c r="G224" s="12"/>
      <c r="H224" s="26">
        <f t="shared" si="10"/>
        <v>5169.34752</v>
      </c>
      <c r="I224" s="12"/>
      <c r="J224" s="26">
        <f t="shared" si="11"/>
        <v>1033.869504</v>
      </c>
      <c r="K224" s="12"/>
    </row>
    <row r="225" spans="1:11" ht="12" customHeight="1" hidden="1" outlineLevel="1">
      <c r="A225" s="5"/>
      <c r="B225" s="17"/>
      <c r="C225" s="16"/>
      <c r="D225" s="49">
        <v>5</v>
      </c>
      <c r="E225" s="49"/>
      <c r="F225" s="29"/>
      <c r="G225" s="15"/>
      <c r="H225" s="26"/>
      <c r="I225" s="15"/>
      <c r="J225" s="26"/>
      <c r="K225" s="15"/>
    </row>
    <row r="226" spans="1:11" ht="23.25" customHeight="1" hidden="1" outlineLevel="1">
      <c r="A226" s="5"/>
      <c r="B226" s="47" t="s">
        <v>114</v>
      </c>
      <c r="C226" s="47"/>
      <c r="D226" s="48">
        <v>1635</v>
      </c>
      <c r="E226" s="48"/>
      <c r="F226" s="29">
        <f t="shared" si="9"/>
        <v>1684.05</v>
      </c>
      <c r="G226" s="12"/>
      <c r="H226" s="26">
        <f t="shared" si="10"/>
        <v>2020.86</v>
      </c>
      <c r="I226" s="12"/>
      <c r="J226" s="26">
        <f t="shared" si="11"/>
        <v>673.62</v>
      </c>
      <c r="K226" s="12"/>
    </row>
    <row r="227" spans="1:11" ht="12" customHeight="1" hidden="1" outlineLevel="1">
      <c r="A227" s="5"/>
      <c r="B227" s="17"/>
      <c r="C227" s="16"/>
      <c r="D227" s="49">
        <v>3</v>
      </c>
      <c r="E227" s="49"/>
      <c r="F227" s="29"/>
      <c r="G227" s="15"/>
      <c r="H227" s="26"/>
      <c r="I227" s="15"/>
      <c r="J227" s="26"/>
      <c r="K227" s="15"/>
    </row>
    <row r="228" spans="1:11" ht="23.25" customHeight="1" hidden="1" outlineLevel="1">
      <c r="A228" s="5"/>
      <c r="B228" s="47" t="s">
        <v>115</v>
      </c>
      <c r="C228" s="47"/>
      <c r="D228" s="50">
        <v>802.81</v>
      </c>
      <c r="E228" s="50"/>
      <c r="F228" s="29">
        <f t="shared" si="9"/>
        <v>826.8942999999999</v>
      </c>
      <c r="G228" s="12"/>
      <c r="H228" s="26">
        <f t="shared" si="10"/>
        <v>992.2731599999998</v>
      </c>
      <c r="I228" s="12"/>
      <c r="J228" s="26">
        <f t="shared" si="11"/>
        <v>496.1365799999999</v>
      </c>
      <c r="K228" s="12"/>
    </row>
    <row r="229" spans="1:11" ht="12" customHeight="1" hidden="1" outlineLevel="1">
      <c r="A229" s="5"/>
      <c r="B229" s="17"/>
      <c r="C229" s="16"/>
      <c r="D229" s="49">
        <v>2</v>
      </c>
      <c r="E229" s="49"/>
      <c r="F229" s="29"/>
      <c r="G229" s="15"/>
      <c r="H229" s="26"/>
      <c r="I229" s="15"/>
      <c r="J229" s="26"/>
      <c r="K229" s="15"/>
    </row>
    <row r="230" spans="1:11" ht="23.25" customHeight="1" hidden="1" outlineLevel="1">
      <c r="A230" s="5"/>
      <c r="B230" s="47" t="s">
        <v>116</v>
      </c>
      <c r="C230" s="47"/>
      <c r="D230" s="48">
        <v>3280</v>
      </c>
      <c r="E230" s="48"/>
      <c r="F230" s="29">
        <f t="shared" si="9"/>
        <v>3378.4</v>
      </c>
      <c r="G230" s="12"/>
      <c r="H230" s="26">
        <f t="shared" si="10"/>
        <v>4054.08</v>
      </c>
      <c r="I230" s="12"/>
      <c r="J230" s="26">
        <f t="shared" si="11"/>
        <v>675.68</v>
      </c>
      <c r="K230" s="12"/>
    </row>
    <row r="231" spans="1:11" ht="12" customHeight="1" hidden="1" outlineLevel="1">
      <c r="A231" s="5"/>
      <c r="B231" s="17"/>
      <c r="C231" s="16"/>
      <c r="D231" s="49">
        <v>6</v>
      </c>
      <c r="E231" s="49"/>
      <c r="F231" s="29"/>
      <c r="G231" s="15"/>
      <c r="H231" s="26"/>
      <c r="I231" s="15"/>
      <c r="J231" s="26"/>
      <c r="K231" s="15"/>
    </row>
    <row r="232" spans="1:11" ht="23.25" customHeight="1" hidden="1" outlineLevel="1">
      <c r="A232" s="5"/>
      <c r="B232" s="47" t="s">
        <v>117</v>
      </c>
      <c r="C232" s="47"/>
      <c r="D232" s="50">
        <v>76.27</v>
      </c>
      <c r="E232" s="50"/>
      <c r="F232" s="29">
        <f t="shared" si="9"/>
        <v>78.5581</v>
      </c>
      <c r="G232" s="12"/>
      <c r="H232" s="26">
        <f t="shared" si="10"/>
        <v>94.26971999999999</v>
      </c>
      <c r="I232" s="12"/>
      <c r="J232" s="26">
        <f t="shared" si="11"/>
        <v>9.426972</v>
      </c>
      <c r="K232" s="12"/>
    </row>
    <row r="233" spans="1:11" ht="12" customHeight="1" hidden="1" outlineLevel="1">
      <c r="A233" s="5"/>
      <c r="B233" s="17"/>
      <c r="C233" s="16"/>
      <c r="D233" s="49">
        <v>10</v>
      </c>
      <c r="E233" s="49"/>
      <c r="F233" s="29"/>
      <c r="G233" s="15"/>
      <c r="H233" s="26"/>
      <c r="I233" s="15"/>
      <c r="J233" s="26"/>
      <c r="K233" s="15"/>
    </row>
    <row r="234" spans="1:11" ht="23.25" customHeight="1" hidden="1" outlineLevel="1">
      <c r="A234" s="5"/>
      <c r="B234" s="47" t="s">
        <v>118</v>
      </c>
      <c r="C234" s="47"/>
      <c r="D234" s="50">
        <v>47.46</v>
      </c>
      <c r="E234" s="50"/>
      <c r="F234" s="29">
        <f t="shared" si="9"/>
        <v>48.8838</v>
      </c>
      <c r="G234" s="12"/>
      <c r="H234" s="26">
        <f t="shared" si="10"/>
        <v>58.66056</v>
      </c>
      <c r="I234" s="12"/>
      <c r="J234" s="26">
        <f t="shared" si="11"/>
        <v>7.33257</v>
      </c>
      <c r="K234" s="12"/>
    </row>
    <row r="235" spans="1:11" ht="12" customHeight="1" hidden="1" outlineLevel="1">
      <c r="A235" s="5"/>
      <c r="B235" s="17"/>
      <c r="C235" s="16"/>
      <c r="D235" s="49">
        <v>8</v>
      </c>
      <c r="E235" s="49"/>
      <c r="F235" s="29"/>
      <c r="G235" s="15"/>
      <c r="H235" s="26"/>
      <c r="I235" s="15"/>
      <c r="J235" s="26"/>
      <c r="K235" s="15"/>
    </row>
    <row r="236" spans="1:11" ht="12" customHeight="1" hidden="1" outlineLevel="1">
      <c r="A236" s="5"/>
      <c r="B236" s="47" t="s">
        <v>119</v>
      </c>
      <c r="C236" s="47"/>
      <c r="D236" s="50">
        <v>101.7</v>
      </c>
      <c r="E236" s="50"/>
      <c r="F236" s="29">
        <f t="shared" si="9"/>
        <v>104.751</v>
      </c>
      <c r="G236" s="12"/>
      <c r="H236" s="26">
        <f t="shared" si="10"/>
        <v>125.7012</v>
      </c>
      <c r="I236" s="12"/>
      <c r="J236" s="26">
        <f t="shared" si="11"/>
        <v>12.57012</v>
      </c>
      <c r="K236" s="12"/>
    </row>
    <row r="237" spans="1:11" ht="12" customHeight="1" hidden="1" outlineLevel="1">
      <c r="A237" s="5"/>
      <c r="B237" s="17"/>
      <c r="C237" s="16"/>
      <c r="D237" s="49">
        <v>10</v>
      </c>
      <c r="E237" s="49"/>
      <c r="F237" s="29"/>
      <c r="G237" s="15"/>
      <c r="H237" s="26"/>
      <c r="I237" s="15"/>
      <c r="J237" s="26"/>
      <c r="K237" s="15"/>
    </row>
    <row r="238" spans="1:11" ht="23.25" customHeight="1" hidden="1" outlineLevel="1">
      <c r="A238" s="5"/>
      <c r="B238" s="47" t="s">
        <v>120</v>
      </c>
      <c r="C238" s="47"/>
      <c r="D238" s="50">
        <v>74.57</v>
      </c>
      <c r="E238" s="50"/>
      <c r="F238" s="29">
        <f t="shared" si="9"/>
        <v>76.80709999999999</v>
      </c>
      <c r="G238" s="12"/>
      <c r="H238" s="26">
        <f t="shared" si="10"/>
        <v>92.16851999999999</v>
      </c>
      <c r="I238" s="12"/>
      <c r="J238" s="26">
        <f t="shared" si="11"/>
        <v>8.378956363636362</v>
      </c>
      <c r="K238" s="12"/>
    </row>
    <row r="239" spans="1:11" ht="12" customHeight="1" hidden="1" outlineLevel="1">
      <c r="A239" s="5"/>
      <c r="B239" s="17"/>
      <c r="C239" s="16"/>
      <c r="D239" s="49">
        <v>11</v>
      </c>
      <c r="E239" s="49"/>
      <c r="F239" s="29"/>
      <c r="G239" s="15"/>
      <c r="H239" s="26"/>
      <c r="I239" s="15"/>
      <c r="J239" s="26"/>
      <c r="K239" s="15"/>
    </row>
    <row r="240" spans="1:11" ht="12" customHeight="1" hidden="1" outlineLevel="1">
      <c r="A240" s="5"/>
      <c r="B240" s="47" t="s">
        <v>121</v>
      </c>
      <c r="C240" s="47"/>
      <c r="D240" s="50">
        <v>83.1</v>
      </c>
      <c r="E240" s="50"/>
      <c r="F240" s="29">
        <f t="shared" si="9"/>
        <v>85.59299999999999</v>
      </c>
      <c r="G240" s="12"/>
      <c r="H240" s="26">
        <f t="shared" si="10"/>
        <v>102.71159999999999</v>
      </c>
      <c r="I240" s="12"/>
      <c r="J240" s="26">
        <f t="shared" si="11"/>
        <v>184.7330935251798</v>
      </c>
      <c r="K240" s="12"/>
    </row>
    <row r="241" spans="1:11" ht="12" customHeight="1" hidden="1" outlineLevel="1">
      <c r="A241" s="5"/>
      <c r="B241" s="17"/>
      <c r="C241" s="16"/>
      <c r="D241" s="49">
        <v>0.556</v>
      </c>
      <c r="E241" s="49"/>
      <c r="F241" s="29"/>
      <c r="G241" s="15"/>
      <c r="H241" s="26"/>
      <c r="I241" s="15"/>
      <c r="J241" s="26"/>
      <c r="K241" s="15"/>
    </row>
    <row r="242" spans="1:11" ht="23.25" customHeight="1" hidden="1" outlineLevel="1">
      <c r="A242" s="5"/>
      <c r="B242" s="47" t="s">
        <v>122</v>
      </c>
      <c r="C242" s="47"/>
      <c r="D242" s="50">
        <v>453.6</v>
      </c>
      <c r="E242" s="50"/>
      <c r="F242" s="29">
        <f t="shared" si="9"/>
        <v>467.208</v>
      </c>
      <c r="G242" s="12"/>
      <c r="H242" s="26">
        <f t="shared" si="10"/>
        <v>560.6496</v>
      </c>
      <c r="I242" s="12"/>
      <c r="J242" s="26">
        <f t="shared" si="11"/>
        <v>934.4159999999999</v>
      </c>
      <c r="K242" s="12"/>
    </row>
    <row r="243" spans="1:11" ht="12" customHeight="1" hidden="1" outlineLevel="1">
      <c r="A243" s="5"/>
      <c r="B243" s="17"/>
      <c r="C243" s="16"/>
      <c r="D243" s="49">
        <v>0.6</v>
      </c>
      <c r="E243" s="49"/>
      <c r="F243" s="29"/>
      <c r="G243" s="15"/>
      <c r="H243" s="26"/>
      <c r="I243" s="15"/>
      <c r="J243" s="26"/>
      <c r="K243" s="15"/>
    </row>
    <row r="244" spans="1:11" ht="23.25" customHeight="1" hidden="1" outlineLevel="1">
      <c r="A244" s="5"/>
      <c r="B244" s="47" t="s">
        <v>123</v>
      </c>
      <c r="C244" s="47"/>
      <c r="D244" s="48">
        <v>1814.4</v>
      </c>
      <c r="E244" s="48"/>
      <c r="F244" s="29">
        <f t="shared" si="9"/>
        <v>1868.832</v>
      </c>
      <c r="G244" s="12"/>
      <c r="H244" s="26">
        <f t="shared" si="10"/>
        <v>2242.5984</v>
      </c>
      <c r="I244" s="12"/>
      <c r="J244" s="26">
        <f t="shared" si="11"/>
        <v>934.4159999999999</v>
      </c>
      <c r="K244" s="12"/>
    </row>
    <row r="245" spans="1:11" ht="12" customHeight="1" hidden="1" outlineLevel="1">
      <c r="A245" s="5"/>
      <c r="B245" s="17"/>
      <c r="C245" s="16"/>
      <c r="D245" s="49">
        <v>2.4</v>
      </c>
      <c r="E245" s="49"/>
      <c r="F245" s="29"/>
      <c r="G245" s="15"/>
      <c r="H245" s="26"/>
      <c r="I245" s="15"/>
      <c r="J245" s="26"/>
      <c r="K245" s="15"/>
    </row>
    <row r="246" spans="1:11" ht="12" customHeight="1" hidden="1" outlineLevel="1">
      <c r="A246" s="5"/>
      <c r="B246" s="47" t="s">
        <v>124</v>
      </c>
      <c r="C246" s="47"/>
      <c r="D246" s="50">
        <v>506.78</v>
      </c>
      <c r="E246" s="50"/>
      <c r="F246" s="29">
        <f t="shared" si="9"/>
        <v>521.9834</v>
      </c>
      <c r="G246" s="12"/>
      <c r="H246" s="26">
        <f t="shared" si="10"/>
        <v>626.3800799999999</v>
      </c>
      <c r="I246" s="12"/>
      <c r="J246" s="26">
        <f t="shared" si="11"/>
        <v>48183.083076923074</v>
      </c>
      <c r="K246" s="12"/>
    </row>
    <row r="247" spans="1:11" ht="12" customHeight="1" hidden="1" outlineLevel="1">
      <c r="A247" s="5"/>
      <c r="B247" s="17"/>
      <c r="C247" s="16"/>
      <c r="D247" s="49">
        <v>0.013</v>
      </c>
      <c r="E247" s="49"/>
      <c r="F247" s="29"/>
      <c r="G247" s="15"/>
      <c r="H247" s="26"/>
      <c r="I247" s="15"/>
      <c r="J247" s="26"/>
      <c r="K247" s="15"/>
    </row>
    <row r="248" spans="1:11" ht="12" customHeight="1" hidden="1" outlineLevel="1">
      <c r="A248" s="5"/>
      <c r="B248" s="47" t="s">
        <v>125</v>
      </c>
      <c r="C248" s="47"/>
      <c r="D248" s="50">
        <v>762.71</v>
      </c>
      <c r="E248" s="50"/>
      <c r="F248" s="29">
        <f t="shared" si="9"/>
        <v>785.5913</v>
      </c>
      <c r="G248" s="12"/>
      <c r="H248" s="26">
        <f t="shared" si="10"/>
        <v>942.70956</v>
      </c>
      <c r="I248" s="12"/>
      <c r="J248" s="26">
        <f t="shared" si="11"/>
        <v>47135.478</v>
      </c>
      <c r="K248" s="12"/>
    </row>
    <row r="249" spans="1:11" ht="12" customHeight="1" hidden="1" outlineLevel="1">
      <c r="A249" s="5"/>
      <c r="B249" s="17"/>
      <c r="C249" s="16"/>
      <c r="D249" s="49">
        <v>0.02</v>
      </c>
      <c r="E249" s="49"/>
      <c r="F249" s="29"/>
      <c r="G249" s="15"/>
      <c r="H249" s="26"/>
      <c r="I249" s="15"/>
      <c r="J249" s="26"/>
      <c r="K249" s="15"/>
    </row>
    <row r="250" spans="1:11" ht="12" customHeight="1" hidden="1" outlineLevel="1">
      <c r="A250" s="5"/>
      <c r="B250" s="47" t="s">
        <v>126</v>
      </c>
      <c r="C250" s="47"/>
      <c r="D250" s="48">
        <v>2170</v>
      </c>
      <c r="E250" s="48"/>
      <c r="F250" s="29">
        <f t="shared" si="9"/>
        <v>2235.1</v>
      </c>
      <c r="G250" s="12"/>
      <c r="H250" s="26">
        <f t="shared" si="10"/>
        <v>2682.12</v>
      </c>
      <c r="I250" s="12"/>
      <c r="J250" s="26">
        <f t="shared" si="11"/>
        <v>76631.99999999999</v>
      </c>
      <c r="K250" s="12"/>
    </row>
    <row r="251" spans="1:11" ht="12" customHeight="1" hidden="1" outlineLevel="1">
      <c r="A251" s="5"/>
      <c r="B251" s="17"/>
      <c r="C251" s="16"/>
      <c r="D251" s="49">
        <v>0.035</v>
      </c>
      <c r="E251" s="49"/>
      <c r="F251" s="29"/>
      <c r="G251" s="15"/>
      <c r="H251" s="26"/>
      <c r="I251" s="15"/>
      <c r="J251" s="26"/>
      <c r="K251" s="15"/>
    </row>
    <row r="252" spans="1:11" ht="12" customHeight="1" hidden="1" outlineLevel="1">
      <c r="A252" s="5"/>
      <c r="B252" s="47" t="s">
        <v>127</v>
      </c>
      <c r="C252" s="47"/>
      <c r="D252" s="48">
        <v>1718.71</v>
      </c>
      <c r="E252" s="48"/>
      <c r="F252" s="29">
        <f t="shared" si="9"/>
        <v>1770.2713</v>
      </c>
      <c r="G252" s="12"/>
      <c r="H252" s="26">
        <f t="shared" si="10"/>
        <v>2124.32556</v>
      </c>
      <c r="I252" s="12"/>
      <c r="J252" s="26">
        <f t="shared" si="11"/>
        <v>62480.163529411766</v>
      </c>
      <c r="K252" s="12"/>
    </row>
    <row r="253" spans="1:11" ht="12" customHeight="1" hidden="1" outlineLevel="1">
      <c r="A253" s="5"/>
      <c r="B253" s="17"/>
      <c r="C253" s="16"/>
      <c r="D253" s="49">
        <v>0.034</v>
      </c>
      <c r="E253" s="49"/>
      <c r="F253" s="29"/>
      <c r="G253" s="15"/>
      <c r="H253" s="26"/>
      <c r="I253" s="15"/>
      <c r="J253" s="26"/>
      <c r="K253" s="15"/>
    </row>
    <row r="254" spans="1:11" ht="12" customHeight="1" hidden="1" outlineLevel="1">
      <c r="A254" s="5"/>
      <c r="B254" s="47" t="s">
        <v>128</v>
      </c>
      <c r="C254" s="47"/>
      <c r="D254" s="50">
        <v>292.54</v>
      </c>
      <c r="E254" s="50"/>
      <c r="F254" s="29">
        <f t="shared" si="9"/>
        <v>301.31620000000004</v>
      </c>
      <c r="G254" s="12"/>
      <c r="H254" s="26">
        <f t="shared" si="10"/>
        <v>361.57944000000003</v>
      </c>
      <c r="I254" s="12"/>
      <c r="J254" s="26">
        <f t="shared" si="11"/>
        <v>361.57944000000003</v>
      </c>
      <c r="K254" s="12"/>
    </row>
    <row r="255" spans="1:11" ht="12" customHeight="1" hidden="1" outlineLevel="1">
      <c r="A255" s="5"/>
      <c r="B255" s="17"/>
      <c r="C255" s="16"/>
      <c r="D255" s="49">
        <v>1</v>
      </c>
      <c r="E255" s="49"/>
      <c r="F255" s="29"/>
      <c r="G255" s="15"/>
      <c r="H255" s="26"/>
      <c r="I255" s="15"/>
      <c r="J255" s="26"/>
      <c r="K255" s="15"/>
    </row>
    <row r="256" spans="1:11" ht="23.25" customHeight="1" hidden="1" outlineLevel="1">
      <c r="A256" s="5"/>
      <c r="B256" s="47" t="s">
        <v>129</v>
      </c>
      <c r="C256" s="47"/>
      <c r="D256" s="50">
        <v>78.48</v>
      </c>
      <c r="E256" s="50"/>
      <c r="F256" s="29">
        <f t="shared" si="9"/>
        <v>80.8344</v>
      </c>
      <c r="G256" s="12"/>
      <c r="H256" s="26">
        <f t="shared" si="10"/>
        <v>97.00128</v>
      </c>
      <c r="I256" s="12"/>
      <c r="J256" s="26">
        <f t="shared" si="11"/>
        <v>97.00128</v>
      </c>
      <c r="K256" s="12"/>
    </row>
    <row r="257" spans="1:11" ht="12" customHeight="1" hidden="1" outlineLevel="1">
      <c r="A257" s="5"/>
      <c r="B257" s="17"/>
      <c r="C257" s="16"/>
      <c r="D257" s="49">
        <v>1</v>
      </c>
      <c r="E257" s="49"/>
      <c r="F257" s="29"/>
      <c r="G257" s="15"/>
      <c r="H257" s="26"/>
      <c r="I257" s="15"/>
      <c r="J257" s="26"/>
      <c r="K257" s="15"/>
    </row>
    <row r="258" spans="1:11" ht="12" customHeight="1" hidden="1" outlineLevel="1">
      <c r="A258" s="5"/>
      <c r="B258" s="47" t="s">
        <v>130</v>
      </c>
      <c r="C258" s="47"/>
      <c r="D258" s="50">
        <v>277.96</v>
      </c>
      <c r="E258" s="50"/>
      <c r="F258" s="29">
        <f t="shared" si="9"/>
        <v>286.29879999999997</v>
      </c>
      <c r="G258" s="12"/>
      <c r="H258" s="26">
        <f t="shared" si="10"/>
        <v>343.55855999999994</v>
      </c>
      <c r="I258" s="12"/>
      <c r="J258" s="26">
        <f t="shared" si="11"/>
        <v>171.77927999999997</v>
      </c>
      <c r="K258" s="12"/>
    </row>
    <row r="259" spans="1:11" ht="12" customHeight="1" hidden="1" outlineLevel="1">
      <c r="A259" s="5"/>
      <c r="B259" s="17"/>
      <c r="C259" s="16"/>
      <c r="D259" s="49">
        <v>2</v>
      </c>
      <c r="E259" s="49"/>
      <c r="F259" s="29"/>
      <c r="G259" s="15"/>
      <c r="H259" s="26"/>
      <c r="I259" s="15"/>
      <c r="J259" s="26"/>
      <c r="K259" s="15"/>
    </row>
    <row r="260" spans="1:11" ht="12" customHeight="1" hidden="1" outlineLevel="1">
      <c r="A260" s="5"/>
      <c r="B260" s="47" t="s">
        <v>131</v>
      </c>
      <c r="C260" s="47"/>
      <c r="D260" s="48">
        <v>2687.29</v>
      </c>
      <c r="E260" s="48"/>
      <c r="F260" s="29">
        <f t="shared" si="9"/>
        <v>2767.9087</v>
      </c>
      <c r="G260" s="12"/>
      <c r="H260" s="26">
        <f t="shared" si="10"/>
        <v>3321.49044</v>
      </c>
      <c r="I260" s="12"/>
      <c r="J260" s="26">
        <f t="shared" si="11"/>
        <v>1660.74522</v>
      </c>
      <c r="K260" s="12"/>
    </row>
    <row r="261" spans="1:11" ht="12" customHeight="1" hidden="1" outlineLevel="1">
      <c r="A261" s="5"/>
      <c r="B261" s="17"/>
      <c r="C261" s="16"/>
      <c r="D261" s="49">
        <v>2</v>
      </c>
      <c r="E261" s="49"/>
      <c r="F261" s="29"/>
      <c r="G261" s="15"/>
      <c r="H261" s="26"/>
      <c r="I261" s="15"/>
      <c r="J261" s="26"/>
      <c r="K261" s="15"/>
    </row>
    <row r="262" spans="1:11" ht="12" customHeight="1" hidden="1" outlineLevel="1">
      <c r="A262" s="5"/>
      <c r="B262" s="47" t="s">
        <v>132</v>
      </c>
      <c r="C262" s="47"/>
      <c r="D262" s="50">
        <v>576.27</v>
      </c>
      <c r="E262" s="50"/>
      <c r="F262" s="29">
        <f t="shared" si="9"/>
        <v>593.5581</v>
      </c>
      <c r="G262" s="12"/>
      <c r="H262" s="26">
        <f t="shared" si="10"/>
        <v>712.2697199999999</v>
      </c>
      <c r="I262" s="12"/>
      <c r="J262" s="26">
        <f t="shared" si="11"/>
        <v>178.06742999999997</v>
      </c>
      <c r="K262" s="12"/>
    </row>
    <row r="263" spans="1:11" ht="12" customHeight="1" hidden="1" outlineLevel="1">
      <c r="A263" s="5"/>
      <c r="B263" s="17"/>
      <c r="C263" s="16"/>
      <c r="D263" s="49">
        <v>4</v>
      </c>
      <c r="E263" s="49"/>
      <c r="F263" s="29"/>
      <c r="G263" s="15"/>
      <c r="H263" s="26"/>
      <c r="I263" s="15"/>
      <c r="J263" s="26"/>
      <c r="K263" s="15"/>
    </row>
    <row r="264" spans="1:11" ht="12" customHeight="1" hidden="1" outlineLevel="1">
      <c r="A264" s="5"/>
      <c r="B264" s="47" t="s">
        <v>133</v>
      </c>
      <c r="C264" s="47"/>
      <c r="D264" s="50">
        <v>163.22</v>
      </c>
      <c r="E264" s="50"/>
      <c r="F264" s="29">
        <f t="shared" si="9"/>
        <v>168.1166</v>
      </c>
      <c r="G264" s="12"/>
      <c r="H264" s="26">
        <f t="shared" si="10"/>
        <v>201.73992</v>
      </c>
      <c r="I264" s="12"/>
      <c r="J264" s="26">
        <f t="shared" si="11"/>
        <v>201.73992</v>
      </c>
      <c r="K264" s="12"/>
    </row>
    <row r="265" spans="1:11" ht="12" customHeight="1" hidden="1" outlineLevel="1">
      <c r="A265" s="5"/>
      <c r="B265" s="17"/>
      <c r="C265" s="16"/>
      <c r="D265" s="49">
        <v>1</v>
      </c>
      <c r="E265" s="49"/>
      <c r="F265" s="29"/>
      <c r="G265" s="15"/>
      <c r="H265" s="26"/>
      <c r="I265" s="15"/>
      <c r="J265" s="26"/>
      <c r="K265" s="15"/>
    </row>
    <row r="266" spans="1:11" ht="12" customHeight="1" hidden="1" outlineLevel="1">
      <c r="A266" s="5"/>
      <c r="B266" s="47" t="s">
        <v>134</v>
      </c>
      <c r="C266" s="47"/>
      <c r="D266" s="50">
        <v>154.15</v>
      </c>
      <c r="E266" s="50"/>
      <c r="F266" s="29">
        <f t="shared" si="9"/>
        <v>158.77450000000002</v>
      </c>
      <c r="G266" s="12"/>
      <c r="H266" s="26">
        <f t="shared" si="10"/>
        <v>190.5294</v>
      </c>
      <c r="I266" s="12"/>
      <c r="J266" s="26">
        <f t="shared" si="11"/>
        <v>190.5294</v>
      </c>
      <c r="K266" s="12"/>
    </row>
    <row r="267" spans="1:11" ht="12" customHeight="1" hidden="1" outlineLevel="1">
      <c r="A267" s="5"/>
      <c r="B267" s="17"/>
      <c r="C267" s="16"/>
      <c r="D267" s="49">
        <v>1</v>
      </c>
      <c r="E267" s="49"/>
      <c r="F267" s="29"/>
      <c r="G267" s="15"/>
      <c r="H267" s="26"/>
      <c r="I267" s="15"/>
      <c r="J267" s="26"/>
      <c r="K267" s="15"/>
    </row>
    <row r="268" spans="1:11" ht="12" customHeight="1" hidden="1" outlineLevel="1">
      <c r="A268" s="5"/>
      <c r="B268" s="47" t="s">
        <v>135</v>
      </c>
      <c r="C268" s="47"/>
      <c r="D268" s="50">
        <v>183.31</v>
      </c>
      <c r="E268" s="50"/>
      <c r="F268" s="29">
        <f>D268*1.03</f>
        <v>188.8093</v>
      </c>
      <c r="G268" s="12"/>
      <c r="H268" s="26">
        <f t="shared" si="10"/>
        <v>226.57116</v>
      </c>
      <c r="I268" s="12"/>
      <c r="J268" s="26">
        <f t="shared" si="11"/>
        <v>113.28558</v>
      </c>
      <c r="K268" s="12"/>
    </row>
    <row r="269" spans="1:11" ht="12" customHeight="1" hidden="1" outlineLevel="1">
      <c r="A269" s="5"/>
      <c r="B269" s="17"/>
      <c r="C269" s="16"/>
      <c r="D269" s="49">
        <v>2</v>
      </c>
      <c r="E269" s="49"/>
      <c r="F269" s="29"/>
      <c r="G269" s="15"/>
      <c r="H269" s="26"/>
      <c r="I269" s="15"/>
      <c r="J269" s="26"/>
      <c r="K269" s="15"/>
    </row>
    <row r="270" spans="1:11" ht="12" customHeight="1" hidden="1" outlineLevel="1">
      <c r="A270" s="5"/>
      <c r="B270" s="47" t="s">
        <v>136</v>
      </c>
      <c r="C270" s="47"/>
      <c r="D270" s="50">
        <v>699.15</v>
      </c>
      <c r="E270" s="50"/>
      <c r="F270" s="29">
        <f>D270*1.03</f>
        <v>720.1245</v>
      </c>
      <c r="G270" s="12"/>
      <c r="H270" s="26">
        <f>F270*1.2</f>
        <v>864.1494</v>
      </c>
      <c r="I270" s="12"/>
      <c r="J270" s="26">
        <f>H270/D271</f>
        <v>172.82988</v>
      </c>
      <c r="K270" s="12"/>
    </row>
    <row r="271" spans="1:11" ht="12" customHeight="1" hidden="1" outlineLevel="1">
      <c r="A271" s="5"/>
      <c r="B271" s="17"/>
      <c r="C271" s="16"/>
      <c r="D271" s="49">
        <v>5</v>
      </c>
      <c r="E271" s="49"/>
      <c r="F271" s="29"/>
      <c r="G271" s="15"/>
      <c r="H271" s="26"/>
      <c r="I271" s="15"/>
      <c r="J271" s="26"/>
      <c r="K271" s="15"/>
    </row>
    <row r="272" spans="1:11" ht="12" customHeight="1" hidden="1" outlineLevel="1">
      <c r="A272" s="5"/>
      <c r="B272" s="47" t="s">
        <v>137</v>
      </c>
      <c r="C272" s="47"/>
      <c r="D272" s="48">
        <v>4594.25</v>
      </c>
      <c r="E272" s="48"/>
      <c r="F272" s="29">
        <f>D272*1.03</f>
        <v>4732.0775</v>
      </c>
      <c r="G272" s="12"/>
      <c r="H272" s="26">
        <f>F272*1.2</f>
        <v>5678.493</v>
      </c>
      <c r="I272" s="12"/>
      <c r="J272" s="26">
        <f>H272/D273</f>
        <v>241.638</v>
      </c>
      <c r="K272" s="12"/>
    </row>
    <row r="273" spans="1:11" ht="12" customHeight="1" hidden="1" outlineLevel="1">
      <c r="A273" s="5"/>
      <c r="B273" s="17"/>
      <c r="C273" s="16"/>
      <c r="D273" s="49">
        <v>23.5</v>
      </c>
      <c r="E273" s="49"/>
      <c r="F273" s="29"/>
      <c r="G273" s="15"/>
      <c r="H273" s="26"/>
      <c r="I273" s="15"/>
      <c r="J273" s="26"/>
      <c r="K273" s="15"/>
    </row>
    <row r="274" spans="1:11" ht="12" customHeight="1" hidden="1" outlineLevel="1">
      <c r="A274" s="5"/>
      <c r="B274" s="47" t="s">
        <v>138</v>
      </c>
      <c r="C274" s="47"/>
      <c r="D274" s="48">
        <v>18500</v>
      </c>
      <c r="E274" s="48"/>
      <c r="F274" s="29">
        <f>D274*1.03</f>
        <v>19055</v>
      </c>
      <c r="G274" s="12"/>
      <c r="H274" s="26">
        <f>F274*1.2</f>
        <v>22866</v>
      </c>
      <c r="I274" s="12"/>
      <c r="J274" s="26">
        <f>H274/D275</f>
        <v>2286.6</v>
      </c>
      <c r="K274" s="12"/>
    </row>
    <row r="275" spans="1:11" ht="12" customHeight="1" hidden="1" outlineLevel="1">
      <c r="A275" s="5"/>
      <c r="B275" s="17"/>
      <c r="C275" s="16"/>
      <c r="D275" s="49">
        <v>10</v>
      </c>
      <c r="E275" s="49"/>
      <c r="F275" s="29"/>
      <c r="G275" s="15"/>
      <c r="H275" s="26"/>
      <c r="I275" s="15"/>
      <c r="J275" s="26"/>
      <c r="K275" s="15"/>
    </row>
    <row r="276" spans="1:11" ht="12" customHeight="1" hidden="1" outlineLevel="1">
      <c r="A276" s="5"/>
      <c r="B276" s="47" t="s">
        <v>139</v>
      </c>
      <c r="C276" s="47"/>
      <c r="D276" s="48">
        <v>5789.43</v>
      </c>
      <c r="E276" s="48"/>
      <c r="F276" s="29">
        <f>D276*1.03</f>
        <v>5963.1129</v>
      </c>
      <c r="G276" s="12"/>
      <c r="H276" s="26">
        <f>F276*1.2</f>
        <v>7155.73548</v>
      </c>
      <c r="I276" s="12"/>
      <c r="J276" s="26">
        <f>H276/D277</f>
        <v>267.0050552238806</v>
      </c>
      <c r="K276" s="12"/>
    </row>
    <row r="277" spans="1:11" ht="12" customHeight="1" hidden="1" outlineLevel="1">
      <c r="A277" s="5"/>
      <c r="B277" s="17"/>
      <c r="C277" s="16"/>
      <c r="D277" s="49">
        <v>26.8</v>
      </c>
      <c r="E277" s="49"/>
      <c r="F277" s="29"/>
      <c r="G277" s="15"/>
      <c r="H277" s="26"/>
      <c r="I277" s="15"/>
      <c r="J277" s="26"/>
      <c r="K277" s="15"/>
    </row>
    <row r="278" spans="1:11" ht="12" customHeight="1" hidden="1" outlineLevel="1">
      <c r="A278" s="5"/>
      <c r="B278" s="47" t="s">
        <v>140</v>
      </c>
      <c r="C278" s="47"/>
      <c r="D278" s="48">
        <v>2048.2</v>
      </c>
      <c r="E278" s="48"/>
      <c r="F278" s="29">
        <f>D278*1.03</f>
        <v>2109.6459999999997</v>
      </c>
      <c r="G278" s="12"/>
      <c r="H278" s="26">
        <f>F278*1.2</f>
        <v>2531.5751999999998</v>
      </c>
      <c r="I278" s="12"/>
      <c r="J278" s="26">
        <f>H278/D279</f>
        <v>230.14319999999998</v>
      </c>
      <c r="K278" s="12"/>
    </row>
    <row r="279" spans="1:11" ht="12" customHeight="1" hidden="1" outlineLevel="1">
      <c r="A279" s="5"/>
      <c r="B279" s="17"/>
      <c r="C279" s="16"/>
      <c r="D279" s="49">
        <v>11</v>
      </c>
      <c r="E279" s="49"/>
      <c r="F279" s="29"/>
      <c r="G279" s="15"/>
      <c r="H279" s="26"/>
      <c r="I279" s="15"/>
      <c r="J279" s="26"/>
      <c r="K279" s="15"/>
    </row>
    <row r="280" spans="1:11" ht="23.25" customHeight="1" hidden="1" outlineLevel="1">
      <c r="A280" s="5"/>
      <c r="B280" s="47" t="s">
        <v>141</v>
      </c>
      <c r="C280" s="47"/>
      <c r="D280" s="48">
        <v>1694.49</v>
      </c>
      <c r="E280" s="48"/>
      <c r="F280" s="29">
        <f>D280*1.03</f>
        <v>1745.3247000000001</v>
      </c>
      <c r="G280" s="12"/>
      <c r="H280" s="26">
        <f>F280*1.2</f>
        <v>2094.38964</v>
      </c>
      <c r="I280" s="12"/>
      <c r="J280" s="26">
        <f>H280/D281</f>
        <v>2094.38964</v>
      </c>
      <c r="K280" s="12"/>
    </row>
    <row r="281" spans="1:11" ht="12" customHeight="1" hidden="1" outlineLevel="1">
      <c r="A281" s="5"/>
      <c r="B281" s="17"/>
      <c r="C281" s="16"/>
      <c r="D281" s="49">
        <v>1</v>
      </c>
      <c r="E281" s="49"/>
      <c r="F281" s="29"/>
      <c r="G281" s="15"/>
      <c r="H281" s="26"/>
      <c r="I281" s="15"/>
      <c r="J281" s="26"/>
      <c r="K281" s="15"/>
    </row>
    <row r="282" spans="1:11" ht="23.25" customHeight="1" hidden="1" outlineLevel="1">
      <c r="A282" s="5"/>
      <c r="B282" s="47" t="s">
        <v>142</v>
      </c>
      <c r="C282" s="47"/>
      <c r="D282" s="48">
        <v>1441.53</v>
      </c>
      <c r="E282" s="48"/>
      <c r="F282" s="29">
        <f>D282*1.03</f>
        <v>1484.7759</v>
      </c>
      <c r="G282" s="12"/>
      <c r="H282" s="26">
        <f>F282*1.2</f>
        <v>1781.73108</v>
      </c>
      <c r="I282" s="12"/>
      <c r="J282" s="26">
        <f>H282/D283</f>
        <v>593.91036</v>
      </c>
      <c r="K282" s="12"/>
    </row>
    <row r="283" spans="1:11" ht="12" customHeight="1" hidden="1" outlineLevel="1">
      <c r="A283" s="5"/>
      <c r="B283" s="17"/>
      <c r="C283" s="16"/>
      <c r="D283" s="49">
        <v>3</v>
      </c>
      <c r="E283" s="49"/>
      <c r="F283" s="29"/>
      <c r="G283" s="15"/>
      <c r="H283" s="26"/>
      <c r="I283" s="15"/>
      <c r="J283" s="26"/>
      <c r="K283" s="15"/>
    </row>
    <row r="284" spans="1:11" ht="12" customHeight="1" hidden="1" outlineLevel="1">
      <c r="A284" s="5"/>
      <c r="B284" s="47" t="s">
        <v>143</v>
      </c>
      <c r="C284" s="47"/>
      <c r="D284" s="48">
        <v>2529.66</v>
      </c>
      <c r="E284" s="48"/>
      <c r="F284" s="29">
        <f>D284*1.03</f>
        <v>2605.5498</v>
      </c>
      <c r="G284" s="12"/>
      <c r="H284" s="26">
        <f>F284*1.2</f>
        <v>3126.6597599999996</v>
      </c>
      <c r="I284" s="12"/>
      <c r="J284" s="26">
        <f>H284/D285</f>
        <v>1042.2199199999998</v>
      </c>
      <c r="K284" s="12"/>
    </row>
    <row r="285" spans="1:11" ht="12" customHeight="1" hidden="1" outlineLevel="1">
      <c r="A285" s="5"/>
      <c r="B285" s="17"/>
      <c r="C285" s="16"/>
      <c r="D285" s="49">
        <v>3</v>
      </c>
      <c r="E285" s="49"/>
      <c r="F285" s="29"/>
      <c r="G285" s="15"/>
      <c r="H285" s="26"/>
      <c r="I285" s="15"/>
      <c r="J285" s="26"/>
      <c r="K285" s="15"/>
    </row>
    <row r="286" spans="1:11" ht="23.25" customHeight="1" hidden="1" outlineLevel="1">
      <c r="A286" s="5"/>
      <c r="B286" s="47" t="s">
        <v>144</v>
      </c>
      <c r="C286" s="47"/>
      <c r="D286" s="50">
        <v>167.8</v>
      </c>
      <c r="E286" s="50"/>
      <c r="F286" s="29">
        <f>D286*1.03</f>
        <v>172.834</v>
      </c>
      <c r="G286" s="12"/>
      <c r="H286" s="26">
        <f>F286*1.2</f>
        <v>207.4008</v>
      </c>
      <c r="I286" s="12"/>
      <c r="J286" s="26">
        <f>H286/D287</f>
        <v>207.4008</v>
      </c>
      <c r="K286" s="12"/>
    </row>
    <row r="287" spans="1:11" ht="12" customHeight="1" hidden="1" outlineLevel="1">
      <c r="A287" s="5"/>
      <c r="B287" s="17"/>
      <c r="C287" s="16"/>
      <c r="D287" s="49">
        <v>1</v>
      </c>
      <c r="E287" s="49"/>
      <c r="F287" s="29"/>
      <c r="G287" s="15"/>
      <c r="H287" s="26"/>
      <c r="I287" s="15"/>
      <c r="J287" s="26"/>
      <c r="K287" s="15"/>
    </row>
    <row r="288" spans="1:11" ht="23.25" customHeight="1" hidden="1" outlineLevel="1">
      <c r="A288" s="5"/>
      <c r="B288" s="47" t="s">
        <v>145</v>
      </c>
      <c r="C288" s="47"/>
      <c r="D288" s="50">
        <v>220.34</v>
      </c>
      <c r="E288" s="50"/>
      <c r="F288" s="29">
        <f>D288*1.03</f>
        <v>226.9502</v>
      </c>
      <c r="G288" s="12"/>
      <c r="H288" s="26">
        <f>F288*1.2</f>
        <v>272.34024</v>
      </c>
      <c r="I288" s="12"/>
      <c r="J288" s="26">
        <f>H288/D289</f>
        <v>272.34024</v>
      </c>
      <c r="K288" s="12"/>
    </row>
    <row r="289" spans="1:11" ht="12" customHeight="1" hidden="1" outlineLevel="1">
      <c r="A289" s="5"/>
      <c r="B289" s="17"/>
      <c r="C289" s="16"/>
      <c r="D289" s="49">
        <v>1</v>
      </c>
      <c r="E289" s="49"/>
      <c r="F289" s="29"/>
      <c r="G289" s="15"/>
      <c r="H289" s="26"/>
      <c r="I289" s="15"/>
      <c r="J289" s="26"/>
      <c r="K289" s="15"/>
    </row>
    <row r="290" spans="1:11" ht="23.25" customHeight="1" hidden="1" outlineLevel="1">
      <c r="A290" s="5"/>
      <c r="B290" s="47" t="s">
        <v>146</v>
      </c>
      <c r="C290" s="47"/>
      <c r="D290" s="50">
        <v>96.61</v>
      </c>
      <c r="E290" s="50"/>
      <c r="F290" s="29">
        <f>D290*1.03</f>
        <v>99.5083</v>
      </c>
      <c r="G290" s="12"/>
      <c r="H290" s="26">
        <f>F290*1.2</f>
        <v>119.40996</v>
      </c>
      <c r="I290" s="12"/>
      <c r="J290" s="26">
        <f>H290/D291</f>
        <v>119.40996</v>
      </c>
      <c r="K290" s="12"/>
    </row>
    <row r="291" spans="1:11" ht="12" customHeight="1" hidden="1" outlineLevel="1">
      <c r="A291" s="5"/>
      <c r="B291" s="17"/>
      <c r="C291" s="16"/>
      <c r="D291" s="49">
        <v>1</v>
      </c>
      <c r="E291" s="49"/>
      <c r="F291" s="29"/>
      <c r="G291" s="15"/>
      <c r="H291" s="26"/>
      <c r="I291" s="15"/>
      <c r="J291" s="26"/>
      <c r="K291" s="15"/>
    </row>
    <row r="292" spans="1:11" ht="12" customHeight="1" hidden="1" outlineLevel="1">
      <c r="A292" s="5"/>
      <c r="B292" s="47" t="s">
        <v>147</v>
      </c>
      <c r="C292" s="47"/>
      <c r="D292" s="50">
        <v>220.34</v>
      </c>
      <c r="E292" s="50"/>
      <c r="F292" s="29">
        <f>D292*1.03</f>
        <v>226.9502</v>
      </c>
      <c r="G292" s="12"/>
      <c r="H292" s="26">
        <f>F292*1.2</f>
        <v>272.34024</v>
      </c>
      <c r="I292" s="12"/>
      <c r="J292" s="26">
        <f>H292/D293</f>
        <v>272.34024</v>
      </c>
      <c r="K292" s="12"/>
    </row>
    <row r="293" spans="1:11" ht="12" customHeight="1" hidden="1" outlineLevel="1">
      <c r="A293" s="5"/>
      <c r="B293" s="17"/>
      <c r="C293" s="16"/>
      <c r="D293" s="49">
        <v>1</v>
      </c>
      <c r="E293" s="49"/>
      <c r="F293" s="29"/>
      <c r="G293" s="15"/>
      <c r="H293" s="26"/>
      <c r="I293" s="15"/>
      <c r="J293" s="26"/>
      <c r="K293" s="15"/>
    </row>
    <row r="294" spans="1:11" ht="12" customHeight="1">
      <c r="A294" s="11"/>
      <c r="B294" s="35" t="s">
        <v>148</v>
      </c>
      <c r="C294" s="35"/>
      <c r="D294" s="50"/>
      <c r="E294" s="50"/>
      <c r="F294" s="29"/>
      <c r="G294" s="12"/>
      <c r="H294" s="26"/>
      <c r="I294" s="12"/>
      <c r="J294" s="26"/>
      <c r="K294" s="12"/>
    </row>
    <row r="295" spans="1:11" ht="12" customHeight="1" collapsed="1">
      <c r="A295" s="5"/>
      <c r="B295" s="17"/>
      <c r="C295" s="16"/>
      <c r="D295" s="49"/>
      <c r="E295" s="49"/>
      <c r="F295" s="29"/>
      <c r="G295" s="15"/>
      <c r="H295" s="26"/>
      <c r="I295" s="15"/>
      <c r="J295" s="26"/>
      <c r="K295" s="15"/>
    </row>
    <row r="296" spans="1:11" ht="23.25" customHeight="1" hidden="1" outlineLevel="1">
      <c r="A296" s="5"/>
      <c r="B296" s="47" t="s">
        <v>149</v>
      </c>
      <c r="C296" s="47"/>
      <c r="D296" s="50">
        <v>565.83</v>
      </c>
      <c r="E296" s="50"/>
      <c r="F296" s="29">
        <f>D296*1.03</f>
        <v>582.8049000000001</v>
      </c>
      <c r="G296" s="12"/>
      <c r="H296" s="26">
        <f>F296*1.2</f>
        <v>699.3658800000001</v>
      </c>
      <c r="I296" s="12"/>
      <c r="J296" s="26">
        <f>H296/D297</f>
        <v>87.42073500000001</v>
      </c>
      <c r="K296" s="12"/>
    </row>
    <row r="297" spans="1:11" ht="12" customHeight="1" hidden="1" outlineLevel="1">
      <c r="A297" s="5"/>
      <c r="B297" s="17"/>
      <c r="C297" s="16"/>
      <c r="D297" s="49">
        <v>8</v>
      </c>
      <c r="E297" s="49"/>
      <c r="F297" s="29"/>
      <c r="G297" s="15"/>
      <c r="H297" s="26"/>
      <c r="I297" s="15"/>
      <c r="J297" s="26"/>
      <c r="K297" s="15"/>
    </row>
    <row r="298" spans="1:11" ht="12" customHeight="1">
      <c r="A298" s="11"/>
      <c r="B298" s="35" t="s">
        <v>150</v>
      </c>
      <c r="C298" s="35"/>
      <c r="D298" s="48"/>
      <c r="E298" s="48"/>
      <c r="F298" s="29"/>
      <c r="G298" s="12"/>
      <c r="H298" s="26"/>
      <c r="I298" s="12"/>
      <c r="J298" s="26"/>
      <c r="K298" s="12"/>
    </row>
    <row r="299" spans="1:11" ht="12" customHeight="1">
      <c r="A299" s="5"/>
      <c r="B299" s="17"/>
      <c r="C299" s="16"/>
      <c r="D299" s="46"/>
      <c r="E299" s="46"/>
      <c r="F299" s="29"/>
      <c r="G299" s="15"/>
      <c r="H299" s="26"/>
      <c r="I299" s="15"/>
      <c r="J299" s="26"/>
      <c r="K299" s="15"/>
    </row>
    <row r="300" spans="1:11" ht="23.25" customHeight="1" outlineLevel="1">
      <c r="A300" s="5"/>
      <c r="B300" s="47" t="s">
        <v>151</v>
      </c>
      <c r="C300" s="47"/>
      <c r="D300" s="50">
        <v>47.46</v>
      </c>
      <c r="E300" s="50"/>
      <c r="F300" s="29">
        <f>D300*1.03</f>
        <v>48.8838</v>
      </c>
      <c r="G300" s="12"/>
      <c r="H300" s="26">
        <f>F300*1.2</f>
        <v>58.66056</v>
      </c>
      <c r="I300" s="12"/>
      <c r="J300" s="26">
        <f>H300/D301</f>
        <v>8.38008</v>
      </c>
      <c r="K300" s="12"/>
    </row>
    <row r="301" spans="1:11" ht="12" customHeight="1" outlineLevel="1">
      <c r="A301" s="5"/>
      <c r="B301" s="17"/>
      <c r="C301" s="16"/>
      <c r="D301" s="49">
        <v>7</v>
      </c>
      <c r="E301" s="49"/>
      <c r="F301" s="29"/>
      <c r="G301" s="15"/>
      <c r="H301" s="26"/>
      <c r="I301" s="15"/>
      <c r="J301" s="26"/>
      <c r="K301" s="15"/>
    </row>
    <row r="302" spans="1:11" ht="23.25" customHeight="1" outlineLevel="1">
      <c r="A302" s="5"/>
      <c r="B302" s="47" t="s">
        <v>152</v>
      </c>
      <c r="C302" s="47"/>
      <c r="D302" s="50">
        <v>381.36</v>
      </c>
      <c r="E302" s="50"/>
      <c r="F302" s="29">
        <f>D302*1.03</f>
        <v>392.80080000000004</v>
      </c>
      <c r="G302" s="12"/>
      <c r="H302" s="26">
        <f>F302*1.2</f>
        <v>471.36096000000003</v>
      </c>
      <c r="I302" s="12"/>
      <c r="J302" s="26">
        <f>H302/D303</f>
        <v>52.37344</v>
      </c>
      <c r="K302" s="12"/>
    </row>
    <row r="303" spans="1:11" ht="12" customHeight="1" outlineLevel="1">
      <c r="A303" s="5"/>
      <c r="B303" s="17"/>
      <c r="C303" s="16"/>
      <c r="D303" s="49">
        <v>9</v>
      </c>
      <c r="E303" s="49"/>
      <c r="F303" s="29"/>
      <c r="G303" s="15"/>
      <c r="H303" s="26"/>
      <c r="I303" s="15"/>
      <c r="J303" s="26"/>
      <c r="K303" s="15"/>
    </row>
    <row r="304" spans="1:11" ht="23.25" customHeight="1" outlineLevel="1">
      <c r="A304" s="5"/>
      <c r="B304" s="47" t="s">
        <v>153</v>
      </c>
      <c r="C304" s="47"/>
      <c r="D304" s="48">
        <v>35769.02</v>
      </c>
      <c r="E304" s="48"/>
      <c r="F304" s="29">
        <f>D304*1.03</f>
        <v>36842.090599999996</v>
      </c>
      <c r="G304" s="12"/>
      <c r="H304" s="26">
        <f>F304*1.2</f>
        <v>44210.50871999999</v>
      </c>
      <c r="I304" s="12"/>
      <c r="J304" s="26">
        <f>H304/D305</f>
        <v>961.0980156521737</v>
      </c>
      <c r="K304" s="12"/>
    </row>
    <row r="305" spans="1:11" ht="12" customHeight="1" outlineLevel="1">
      <c r="A305" s="5"/>
      <c r="B305" s="17"/>
      <c r="C305" s="16"/>
      <c r="D305" s="49">
        <v>46</v>
      </c>
      <c r="E305" s="49"/>
      <c r="F305" s="29"/>
      <c r="G305" s="15"/>
      <c r="H305" s="26"/>
      <c r="I305" s="15"/>
      <c r="J305" s="26"/>
      <c r="K305" s="15"/>
    </row>
    <row r="306" spans="1:11" ht="12" customHeight="1" outlineLevel="1">
      <c r="A306" s="5"/>
      <c r="B306" s="47" t="s">
        <v>154</v>
      </c>
      <c r="C306" s="47"/>
      <c r="D306" s="48">
        <v>1332.52</v>
      </c>
      <c r="E306" s="48"/>
      <c r="F306" s="29">
        <f>D306*1.03</f>
        <v>1372.4956</v>
      </c>
      <c r="G306" s="12"/>
      <c r="H306" s="26">
        <f>F306*1.2</f>
        <v>1646.99472</v>
      </c>
      <c r="I306" s="12"/>
      <c r="J306" s="26">
        <f>H306/D307</f>
        <v>823.49736</v>
      </c>
      <c r="K306" s="12"/>
    </row>
    <row r="307" spans="1:11" ht="12" customHeight="1" outlineLevel="1">
      <c r="A307" s="5"/>
      <c r="B307" s="17"/>
      <c r="C307" s="16"/>
      <c r="D307" s="49">
        <v>2</v>
      </c>
      <c r="E307" s="49"/>
      <c r="F307" s="29"/>
      <c r="G307" s="15"/>
      <c r="H307" s="26"/>
      <c r="I307" s="15"/>
      <c r="J307" s="26"/>
      <c r="K307" s="15"/>
    </row>
    <row r="308" spans="1:11" ht="23.25" customHeight="1" outlineLevel="1">
      <c r="A308" s="5"/>
      <c r="B308" s="47" t="s">
        <v>155</v>
      </c>
      <c r="C308" s="47"/>
      <c r="D308" s="48">
        <v>1987.76</v>
      </c>
      <c r="E308" s="48"/>
      <c r="F308" s="29">
        <f>D308*1.03</f>
        <v>2047.3928</v>
      </c>
      <c r="G308" s="12"/>
      <c r="H308" s="26">
        <f>F308*1.2</f>
        <v>2456.87136</v>
      </c>
      <c r="I308" s="12"/>
      <c r="J308" s="26">
        <f>H308/D309</f>
        <v>2456.87136</v>
      </c>
      <c r="K308" s="12"/>
    </row>
    <row r="309" spans="1:11" ht="12" customHeight="1" outlineLevel="1">
      <c r="A309" s="5"/>
      <c r="B309" s="17"/>
      <c r="C309" s="16"/>
      <c r="D309" s="49">
        <v>1</v>
      </c>
      <c r="E309" s="49"/>
      <c r="F309" s="29"/>
      <c r="G309" s="15"/>
      <c r="H309" s="26"/>
      <c r="I309" s="15"/>
      <c r="J309" s="26"/>
      <c r="K309" s="15"/>
    </row>
    <row r="310" spans="1:11" ht="23.25" customHeight="1" outlineLevel="1">
      <c r="A310" s="5"/>
      <c r="B310" s="47" t="s">
        <v>156</v>
      </c>
      <c r="C310" s="47"/>
      <c r="D310" s="48">
        <v>4064.59</v>
      </c>
      <c r="E310" s="48"/>
      <c r="F310" s="29">
        <f>D310*1.03</f>
        <v>4186.527700000001</v>
      </c>
      <c r="G310" s="12"/>
      <c r="H310" s="26">
        <f>F310*1.2</f>
        <v>5023.833240000001</v>
      </c>
      <c r="I310" s="12"/>
      <c r="J310" s="26">
        <f>H310/D311</f>
        <v>1004.7666480000001</v>
      </c>
      <c r="K310" s="12"/>
    </row>
    <row r="311" spans="1:11" ht="12" customHeight="1" outlineLevel="1">
      <c r="A311" s="5"/>
      <c r="B311" s="17"/>
      <c r="C311" s="16"/>
      <c r="D311" s="49">
        <v>5</v>
      </c>
      <c r="E311" s="49"/>
      <c r="F311" s="29"/>
      <c r="G311" s="15"/>
      <c r="H311" s="26"/>
      <c r="I311" s="15"/>
      <c r="J311" s="26"/>
      <c r="K311" s="15"/>
    </row>
    <row r="312" spans="1:11" ht="23.25" customHeight="1" outlineLevel="1">
      <c r="A312" s="5"/>
      <c r="B312" s="47" t="s">
        <v>157</v>
      </c>
      <c r="C312" s="47"/>
      <c r="D312" s="48">
        <v>2084.75</v>
      </c>
      <c r="E312" s="48"/>
      <c r="F312" s="29">
        <f>D312*1.03</f>
        <v>2147.2925</v>
      </c>
      <c r="G312" s="12"/>
      <c r="H312" s="26">
        <f>F312*1.2</f>
        <v>2576.7509999999997</v>
      </c>
      <c r="I312" s="12"/>
      <c r="J312" s="26">
        <f>H312/D313</f>
        <v>2576.7509999999997</v>
      </c>
      <c r="K312" s="12"/>
    </row>
    <row r="313" spans="1:11" ht="12" customHeight="1" outlineLevel="1">
      <c r="A313" s="5"/>
      <c r="B313" s="17"/>
      <c r="C313" s="16"/>
      <c r="D313" s="49">
        <v>1</v>
      </c>
      <c r="E313" s="49"/>
      <c r="F313" s="29"/>
      <c r="G313" s="15"/>
      <c r="H313" s="26"/>
      <c r="I313" s="15"/>
      <c r="J313" s="26"/>
      <c r="K313" s="15"/>
    </row>
    <row r="314" spans="1:11" ht="34.5" customHeight="1" outlineLevel="1">
      <c r="A314" s="5"/>
      <c r="B314" s="47" t="s">
        <v>158</v>
      </c>
      <c r="C314" s="47"/>
      <c r="D314" s="48">
        <v>1898.31</v>
      </c>
      <c r="E314" s="48"/>
      <c r="F314" s="29">
        <f>D314*1.03</f>
        <v>1955.2593</v>
      </c>
      <c r="G314" s="12"/>
      <c r="H314" s="26">
        <f>F314*1.2</f>
        <v>2346.3111599999997</v>
      </c>
      <c r="I314" s="12"/>
      <c r="J314" s="26">
        <f>H314/D315</f>
        <v>2346.3111599999997</v>
      </c>
      <c r="K314" s="12"/>
    </row>
    <row r="315" spans="1:11" ht="12" customHeight="1" outlineLevel="1">
      <c r="A315" s="5"/>
      <c r="B315" s="17"/>
      <c r="C315" s="16"/>
      <c r="D315" s="49">
        <v>1</v>
      </c>
      <c r="E315" s="49"/>
      <c r="F315" s="29"/>
      <c r="G315" s="15"/>
      <c r="H315" s="26"/>
      <c r="I315" s="15"/>
      <c r="J315" s="26"/>
      <c r="K315" s="15"/>
    </row>
    <row r="316" spans="1:11" ht="23.25" customHeight="1" outlineLevel="1">
      <c r="A316" s="5"/>
      <c r="B316" s="47" t="s">
        <v>159</v>
      </c>
      <c r="C316" s="47"/>
      <c r="D316" s="48">
        <v>3796.62</v>
      </c>
      <c r="E316" s="48"/>
      <c r="F316" s="29">
        <f>D316*1.03</f>
        <v>3910.5186</v>
      </c>
      <c r="G316" s="12"/>
      <c r="H316" s="26">
        <f>F316*1.2</f>
        <v>4692.6223199999995</v>
      </c>
      <c r="I316" s="12"/>
      <c r="J316" s="26">
        <f>H316/D317</f>
        <v>2346.3111599999997</v>
      </c>
      <c r="K316" s="12"/>
    </row>
    <row r="317" spans="1:11" ht="12" customHeight="1" outlineLevel="1">
      <c r="A317" s="5"/>
      <c r="B317" s="17"/>
      <c r="C317" s="16"/>
      <c r="D317" s="49">
        <v>2</v>
      </c>
      <c r="E317" s="49"/>
      <c r="F317" s="29"/>
      <c r="G317" s="15"/>
      <c r="H317" s="26"/>
      <c r="I317" s="15"/>
      <c r="J317" s="26"/>
      <c r="K317" s="15"/>
    </row>
    <row r="318" spans="1:11" ht="12" customHeight="1" outlineLevel="1">
      <c r="A318" s="5"/>
      <c r="B318" s="47" t="s">
        <v>160</v>
      </c>
      <c r="C318" s="47"/>
      <c r="D318" s="48">
        <v>29023.9</v>
      </c>
      <c r="E318" s="48"/>
      <c r="F318" s="29">
        <f>D318*1.03</f>
        <v>29894.617000000002</v>
      </c>
      <c r="G318" s="12"/>
      <c r="H318" s="26">
        <f>F318*1.2</f>
        <v>35873.5404</v>
      </c>
      <c r="I318" s="12"/>
      <c r="J318" s="26">
        <f>H318/D319</f>
        <v>5978.9234</v>
      </c>
      <c r="K318" s="12"/>
    </row>
    <row r="319" spans="1:11" ht="12" customHeight="1" outlineLevel="1">
      <c r="A319" s="5"/>
      <c r="B319" s="17"/>
      <c r="C319" s="16"/>
      <c r="D319" s="49">
        <v>6</v>
      </c>
      <c r="E319" s="49"/>
      <c r="F319" s="29"/>
      <c r="G319" s="15"/>
      <c r="H319" s="26"/>
      <c r="I319" s="15"/>
      <c r="J319" s="26"/>
      <c r="K319" s="15"/>
    </row>
    <row r="320" spans="1:11" ht="12" customHeight="1" outlineLevel="1">
      <c r="A320" s="5"/>
      <c r="B320" s="47" t="s">
        <v>161</v>
      </c>
      <c r="C320" s="47"/>
      <c r="D320" s="48">
        <v>24432.87</v>
      </c>
      <c r="E320" s="48"/>
      <c r="F320" s="29">
        <f>D320*1.03</f>
        <v>25165.8561</v>
      </c>
      <c r="G320" s="12"/>
      <c r="H320" s="26">
        <f>F320*1.2</f>
        <v>30199.02732</v>
      </c>
      <c r="I320" s="12"/>
      <c r="J320" s="26">
        <f>H320/D321</f>
        <v>5033.17122</v>
      </c>
      <c r="K320" s="12"/>
    </row>
    <row r="321" spans="1:11" ht="12" customHeight="1" outlineLevel="1">
      <c r="A321" s="5"/>
      <c r="B321" s="17"/>
      <c r="C321" s="16"/>
      <c r="D321" s="49">
        <v>6</v>
      </c>
      <c r="E321" s="49"/>
      <c r="F321" s="29"/>
      <c r="G321" s="15"/>
      <c r="H321" s="26"/>
      <c r="I321" s="15"/>
      <c r="J321" s="26"/>
      <c r="K321" s="15"/>
    </row>
    <row r="322" spans="1:11" ht="23.25" customHeight="1" outlineLevel="1">
      <c r="A322" s="5"/>
      <c r="B322" s="47" t="s">
        <v>162</v>
      </c>
      <c r="C322" s="47"/>
      <c r="D322" s="48">
        <v>3176.3</v>
      </c>
      <c r="E322" s="48"/>
      <c r="F322" s="29">
        <f>D322*1.03</f>
        <v>3271.5890000000004</v>
      </c>
      <c r="G322" s="12"/>
      <c r="H322" s="26">
        <f>F322*1.2</f>
        <v>3925.9068</v>
      </c>
      <c r="I322" s="12"/>
      <c r="J322" s="26">
        <f>H322/D323</f>
        <v>1962.9534</v>
      </c>
      <c r="K322" s="12"/>
    </row>
    <row r="323" spans="1:11" ht="12" customHeight="1" outlineLevel="1">
      <c r="A323" s="5"/>
      <c r="B323" s="17"/>
      <c r="C323" s="16"/>
      <c r="D323" s="49">
        <v>2</v>
      </c>
      <c r="E323" s="49"/>
      <c r="F323" s="29"/>
      <c r="G323" s="15"/>
      <c r="H323" s="26"/>
      <c r="I323" s="15"/>
      <c r="J323" s="26"/>
      <c r="K323" s="15"/>
    </row>
    <row r="324" spans="1:11" ht="23.25" customHeight="1" outlineLevel="1">
      <c r="A324" s="5"/>
      <c r="B324" s="47" t="s">
        <v>163</v>
      </c>
      <c r="C324" s="47"/>
      <c r="D324" s="48">
        <v>8696.59</v>
      </c>
      <c r="E324" s="48"/>
      <c r="F324" s="29">
        <f>D324*1.03</f>
        <v>8957.4877</v>
      </c>
      <c r="G324" s="12"/>
      <c r="H324" s="26">
        <f>F324*1.2</f>
        <v>10748.98524</v>
      </c>
      <c r="I324" s="12"/>
      <c r="J324" s="26">
        <f>H324/D325</f>
        <v>1194.3316933333333</v>
      </c>
      <c r="K324" s="12"/>
    </row>
    <row r="325" spans="1:11" ht="12" customHeight="1" outlineLevel="1">
      <c r="A325" s="5"/>
      <c r="B325" s="17"/>
      <c r="C325" s="16"/>
      <c r="D325" s="49">
        <v>9</v>
      </c>
      <c r="E325" s="49"/>
      <c r="F325" s="29"/>
      <c r="G325" s="15"/>
      <c r="H325" s="26"/>
      <c r="I325" s="15"/>
      <c r="J325" s="26"/>
      <c r="K325" s="15"/>
    </row>
    <row r="326" spans="1:11" ht="23.25" customHeight="1" outlineLevel="1">
      <c r="A326" s="5"/>
      <c r="B326" s="47" t="s">
        <v>164</v>
      </c>
      <c r="C326" s="47"/>
      <c r="D326" s="48">
        <v>41757.49</v>
      </c>
      <c r="E326" s="48"/>
      <c r="F326" s="29">
        <f>D326*1.03</f>
        <v>43010.2147</v>
      </c>
      <c r="G326" s="12"/>
      <c r="H326" s="26">
        <f>F326*1.2</f>
        <v>51612.257639999996</v>
      </c>
      <c r="I326" s="12"/>
      <c r="J326" s="26">
        <f>H326/D327</f>
        <v>4692.023421818181</v>
      </c>
      <c r="K326" s="12"/>
    </row>
    <row r="327" spans="1:11" ht="12" customHeight="1" outlineLevel="1">
      <c r="A327" s="5"/>
      <c r="B327" s="17"/>
      <c r="C327" s="16"/>
      <c r="D327" s="49">
        <v>11</v>
      </c>
      <c r="E327" s="49"/>
      <c r="F327" s="29"/>
      <c r="G327" s="15"/>
      <c r="H327" s="26"/>
      <c r="I327" s="15"/>
      <c r="J327" s="26"/>
      <c r="K327" s="15"/>
    </row>
    <row r="328" spans="1:11" ht="23.25" customHeight="1" outlineLevel="1">
      <c r="A328" s="5"/>
      <c r="B328" s="47" t="s">
        <v>165</v>
      </c>
      <c r="C328" s="47"/>
      <c r="D328" s="48">
        <v>5113.37</v>
      </c>
      <c r="E328" s="48"/>
      <c r="F328" s="29">
        <f>D328*1.03</f>
        <v>5266.7711</v>
      </c>
      <c r="G328" s="12"/>
      <c r="H328" s="26">
        <f>F328*1.2</f>
        <v>6320.12532</v>
      </c>
      <c r="I328" s="12"/>
      <c r="J328" s="26">
        <f>H328/D329</f>
        <v>3160.06266</v>
      </c>
      <c r="K328" s="12"/>
    </row>
    <row r="329" spans="1:11" ht="12" customHeight="1" outlineLevel="1">
      <c r="A329" s="5"/>
      <c r="B329" s="17"/>
      <c r="C329" s="16"/>
      <c r="D329" s="49">
        <v>2</v>
      </c>
      <c r="E329" s="49"/>
      <c r="F329" s="29"/>
      <c r="G329" s="15"/>
      <c r="H329" s="26"/>
      <c r="I329" s="15"/>
      <c r="J329" s="26"/>
      <c r="K329" s="15"/>
    </row>
    <row r="330" spans="1:11" ht="23.25" customHeight="1" outlineLevel="1">
      <c r="A330" s="5"/>
      <c r="B330" s="47" t="s">
        <v>166</v>
      </c>
      <c r="C330" s="47"/>
      <c r="D330" s="48">
        <v>28400</v>
      </c>
      <c r="E330" s="48"/>
      <c r="F330" s="29">
        <f>D330*1.03</f>
        <v>29252</v>
      </c>
      <c r="G330" s="12"/>
      <c r="H330" s="26">
        <f>F330*1.2</f>
        <v>35102.4</v>
      </c>
      <c r="I330" s="12"/>
      <c r="J330" s="26">
        <f>H330/D331</f>
        <v>7020.4800000000005</v>
      </c>
      <c r="K330" s="12"/>
    </row>
    <row r="331" spans="1:11" ht="12" customHeight="1" outlineLevel="1">
      <c r="A331" s="5"/>
      <c r="B331" s="17"/>
      <c r="C331" s="16"/>
      <c r="D331" s="49">
        <v>5</v>
      </c>
      <c r="E331" s="49"/>
      <c r="F331" s="29"/>
      <c r="G331" s="15"/>
      <c r="H331" s="26"/>
      <c r="I331" s="15"/>
      <c r="J331" s="26"/>
      <c r="K331" s="15"/>
    </row>
    <row r="332" spans="1:11" ht="23.25" customHeight="1" outlineLevel="1">
      <c r="A332" s="5"/>
      <c r="B332" s="47" t="s">
        <v>167</v>
      </c>
      <c r="C332" s="47"/>
      <c r="D332" s="48">
        <v>28400</v>
      </c>
      <c r="E332" s="48"/>
      <c r="F332" s="29">
        <f aca="true" t="shared" si="12" ref="F332:F394">D332*1.03</f>
        <v>29252</v>
      </c>
      <c r="G332" s="12"/>
      <c r="H332" s="26">
        <f>F332*1.2</f>
        <v>35102.4</v>
      </c>
      <c r="I332" s="12"/>
      <c r="J332" s="26">
        <f>H332/D333</f>
        <v>7020.4800000000005</v>
      </c>
      <c r="K332" s="12"/>
    </row>
    <row r="333" spans="1:11" ht="12" customHeight="1" outlineLevel="1">
      <c r="A333" s="5"/>
      <c r="B333" s="17"/>
      <c r="C333" s="16"/>
      <c r="D333" s="49">
        <v>5</v>
      </c>
      <c r="E333" s="49"/>
      <c r="F333" s="29"/>
      <c r="G333" s="15"/>
      <c r="H333" s="26"/>
      <c r="I333" s="15"/>
      <c r="J333" s="26">
        <f>H333/D334</f>
        <v>0</v>
      </c>
      <c r="K333" s="15"/>
    </row>
    <row r="334" spans="1:11" ht="12" customHeight="1" outlineLevel="1">
      <c r="A334" s="5"/>
      <c r="B334" s="47" t="s">
        <v>168</v>
      </c>
      <c r="C334" s="47"/>
      <c r="D334" s="48">
        <v>8060</v>
      </c>
      <c r="E334" s="48"/>
      <c r="F334" s="29">
        <f t="shared" si="12"/>
        <v>8301.800000000001</v>
      </c>
      <c r="G334" s="12"/>
      <c r="H334" s="26">
        <f aca="true" t="shared" si="13" ref="H334:H396">F334*1.2</f>
        <v>9962.160000000002</v>
      </c>
      <c r="I334" s="12"/>
      <c r="J334" s="26">
        <f aca="true" t="shared" si="14" ref="J334:J396">H334/D335</f>
        <v>321.36000000000007</v>
      </c>
      <c r="K334" s="12"/>
    </row>
    <row r="335" spans="1:11" ht="12" customHeight="1" outlineLevel="1">
      <c r="A335" s="5"/>
      <c r="B335" s="17"/>
      <c r="C335" s="16"/>
      <c r="D335" s="49">
        <v>31</v>
      </c>
      <c r="E335" s="49"/>
      <c r="F335" s="29"/>
      <c r="G335" s="15"/>
      <c r="H335" s="26"/>
      <c r="I335" s="15"/>
      <c r="J335" s="26"/>
      <c r="K335" s="15"/>
    </row>
    <row r="336" spans="1:11" ht="12" customHeight="1" outlineLevel="1">
      <c r="A336" s="5"/>
      <c r="B336" s="47" t="s">
        <v>169</v>
      </c>
      <c r="C336" s="47"/>
      <c r="D336" s="48">
        <v>3300</v>
      </c>
      <c r="E336" s="48"/>
      <c r="F336" s="29">
        <f t="shared" si="12"/>
        <v>3399</v>
      </c>
      <c r="G336" s="12"/>
      <c r="H336" s="26">
        <f t="shared" si="13"/>
        <v>4078.7999999999997</v>
      </c>
      <c r="I336" s="12"/>
      <c r="J336" s="26">
        <f t="shared" si="14"/>
        <v>185.39999999999998</v>
      </c>
      <c r="K336" s="12"/>
    </row>
    <row r="337" spans="1:11" ht="12" customHeight="1" outlineLevel="1">
      <c r="A337" s="5"/>
      <c r="B337" s="17"/>
      <c r="C337" s="16"/>
      <c r="D337" s="49">
        <v>22</v>
      </c>
      <c r="E337" s="49"/>
      <c r="F337" s="29"/>
      <c r="G337" s="15"/>
      <c r="H337" s="26"/>
      <c r="I337" s="15"/>
      <c r="J337" s="26"/>
      <c r="K337" s="15"/>
    </row>
    <row r="338" spans="1:11" ht="12" customHeight="1" outlineLevel="1">
      <c r="A338" s="5"/>
      <c r="B338" s="47" t="s">
        <v>170</v>
      </c>
      <c r="C338" s="47"/>
      <c r="D338" s="48">
        <v>1500</v>
      </c>
      <c r="E338" s="48"/>
      <c r="F338" s="29">
        <f t="shared" si="12"/>
        <v>1545</v>
      </c>
      <c r="G338" s="12"/>
      <c r="H338" s="26">
        <f t="shared" si="13"/>
        <v>1854</v>
      </c>
      <c r="I338" s="12"/>
      <c r="J338" s="26">
        <f t="shared" si="14"/>
        <v>309</v>
      </c>
      <c r="K338" s="12"/>
    </row>
    <row r="339" spans="1:11" ht="12" customHeight="1" outlineLevel="1">
      <c r="A339" s="5"/>
      <c r="B339" s="17"/>
      <c r="C339" s="16"/>
      <c r="D339" s="49">
        <v>6</v>
      </c>
      <c r="E339" s="49"/>
      <c r="F339" s="29"/>
      <c r="G339" s="15"/>
      <c r="H339" s="26"/>
      <c r="I339" s="15"/>
      <c r="J339" s="26"/>
      <c r="K339" s="15"/>
    </row>
    <row r="340" spans="1:11" ht="12" customHeight="1" outlineLevel="1">
      <c r="A340" s="5"/>
      <c r="B340" s="47" t="s">
        <v>171</v>
      </c>
      <c r="C340" s="47"/>
      <c r="D340" s="48">
        <v>5100</v>
      </c>
      <c r="E340" s="48"/>
      <c r="F340" s="29">
        <f t="shared" si="12"/>
        <v>5253</v>
      </c>
      <c r="G340" s="12"/>
      <c r="H340" s="26">
        <f t="shared" si="13"/>
        <v>6303.599999999999</v>
      </c>
      <c r="I340" s="12"/>
      <c r="J340" s="26">
        <f t="shared" si="14"/>
        <v>210.11999999999998</v>
      </c>
      <c r="K340" s="12"/>
    </row>
    <row r="341" spans="1:11" ht="12" customHeight="1" outlineLevel="1">
      <c r="A341" s="5"/>
      <c r="B341" s="17"/>
      <c r="C341" s="16"/>
      <c r="D341" s="49">
        <v>30</v>
      </c>
      <c r="E341" s="49"/>
      <c r="F341" s="29"/>
      <c r="G341" s="15"/>
      <c r="H341" s="26"/>
      <c r="I341" s="15"/>
      <c r="J341" s="26"/>
      <c r="K341" s="15"/>
    </row>
    <row r="342" spans="1:11" ht="12" customHeight="1" outlineLevel="1">
      <c r="A342" s="5"/>
      <c r="B342" s="47" t="s">
        <v>172</v>
      </c>
      <c r="C342" s="47"/>
      <c r="D342" s="48">
        <v>18880</v>
      </c>
      <c r="E342" s="48"/>
      <c r="F342" s="29">
        <f t="shared" si="12"/>
        <v>19446.4</v>
      </c>
      <c r="G342" s="12"/>
      <c r="H342" s="26">
        <f t="shared" si="13"/>
        <v>23335.68</v>
      </c>
      <c r="I342" s="12"/>
      <c r="J342" s="26">
        <f t="shared" si="14"/>
        <v>1944.64</v>
      </c>
      <c r="K342" s="12"/>
    </row>
    <row r="343" spans="1:11" ht="12" customHeight="1" outlineLevel="1">
      <c r="A343" s="5"/>
      <c r="B343" s="17"/>
      <c r="C343" s="16"/>
      <c r="D343" s="49">
        <v>12</v>
      </c>
      <c r="E343" s="49"/>
      <c r="F343" s="29"/>
      <c r="G343" s="15"/>
      <c r="H343" s="26"/>
      <c r="I343" s="15"/>
      <c r="J343" s="26"/>
      <c r="K343" s="15"/>
    </row>
    <row r="344" spans="1:11" ht="12" customHeight="1" outlineLevel="1">
      <c r="A344" s="5"/>
      <c r="B344" s="47" t="s">
        <v>173</v>
      </c>
      <c r="C344" s="47"/>
      <c r="D344" s="48">
        <v>4620</v>
      </c>
      <c r="E344" s="48"/>
      <c r="F344" s="29">
        <f t="shared" si="12"/>
        <v>4758.6</v>
      </c>
      <c r="G344" s="12"/>
      <c r="H344" s="26">
        <f t="shared" si="13"/>
        <v>5710.320000000001</v>
      </c>
      <c r="I344" s="12"/>
      <c r="J344" s="26">
        <f t="shared" si="14"/>
        <v>317.24</v>
      </c>
      <c r="K344" s="12"/>
    </row>
    <row r="345" spans="1:11" ht="12" customHeight="1" outlineLevel="1">
      <c r="A345" s="5"/>
      <c r="B345" s="17"/>
      <c r="C345" s="16"/>
      <c r="D345" s="49">
        <v>18</v>
      </c>
      <c r="E345" s="49"/>
      <c r="F345" s="29"/>
      <c r="G345" s="15"/>
      <c r="H345" s="26"/>
      <c r="I345" s="15"/>
      <c r="J345" s="26"/>
      <c r="K345" s="15"/>
    </row>
    <row r="346" spans="1:11" ht="23.25" customHeight="1" outlineLevel="1">
      <c r="A346" s="5"/>
      <c r="B346" s="47" t="s">
        <v>174</v>
      </c>
      <c r="C346" s="47"/>
      <c r="D346" s="50">
        <v>423.73</v>
      </c>
      <c r="E346" s="50"/>
      <c r="F346" s="29">
        <f t="shared" si="12"/>
        <v>436.44190000000003</v>
      </c>
      <c r="G346" s="12"/>
      <c r="H346" s="26">
        <f t="shared" si="13"/>
        <v>523.73028</v>
      </c>
      <c r="I346" s="12"/>
      <c r="J346" s="26">
        <f t="shared" si="14"/>
        <v>261.86514</v>
      </c>
      <c r="K346" s="12"/>
    </row>
    <row r="347" spans="1:11" ht="12" customHeight="1" outlineLevel="1">
      <c r="A347" s="5"/>
      <c r="B347" s="17"/>
      <c r="C347" s="16"/>
      <c r="D347" s="49">
        <v>2</v>
      </c>
      <c r="E347" s="49"/>
      <c r="F347" s="29"/>
      <c r="G347" s="15"/>
      <c r="H347" s="26"/>
      <c r="I347" s="15"/>
      <c r="J347" s="26"/>
      <c r="K347" s="15"/>
    </row>
    <row r="348" spans="1:11" ht="23.25" customHeight="1" outlineLevel="1">
      <c r="A348" s="5"/>
      <c r="B348" s="47" t="s">
        <v>175</v>
      </c>
      <c r="C348" s="47"/>
      <c r="D348" s="50">
        <v>423.73</v>
      </c>
      <c r="E348" s="50"/>
      <c r="F348" s="29">
        <f t="shared" si="12"/>
        <v>436.44190000000003</v>
      </c>
      <c r="G348" s="12"/>
      <c r="H348" s="26">
        <f t="shared" si="13"/>
        <v>523.73028</v>
      </c>
      <c r="I348" s="12"/>
      <c r="J348" s="26">
        <f t="shared" si="14"/>
        <v>52.373028</v>
      </c>
      <c r="K348" s="12"/>
    </row>
    <row r="349" spans="1:11" ht="12" customHeight="1" outlineLevel="1">
      <c r="A349" s="5"/>
      <c r="B349" s="17"/>
      <c r="C349" s="16"/>
      <c r="D349" s="49">
        <v>10</v>
      </c>
      <c r="E349" s="49"/>
      <c r="F349" s="29"/>
      <c r="G349" s="15"/>
      <c r="H349" s="26"/>
      <c r="I349" s="15"/>
      <c r="J349" s="26"/>
      <c r="K349" s="15"/>
    </row>
    <row r="350" spans="1:11" ht="23.25" customHeight="1" outlineLevel="1">
      <c r="A350" s="5"/>
      <c r="B350" s="47" t="s">
        <v>176</v>
      </c>
      <c r="C350" s="47"/>
      <c r="D350" s="48">
        <v>13054.7</v>
      </c>
      <c r="E350" s="48"/>
      <c r="F350" s="29">
        <f t="shared" si="12"/>
        <v>13446.341</v>
      </c>
      <c r="G350" s="12"/>
      <c r="H350" s="26">
        <f t="shared" si="13"/>
        <v>16135.609199999999</v>
      </c>
      <c r="I350" s="12"/>
      <c r="J350" s="26">
        <f t="shared" si="14"/>
        <v>16135.609199999999</v>
      </c>
      <c r="K350" s="12"/>
    </row>
    <row r="351" spans="1:11" ht="12" customHeight="1" outlineLevel="1">
      <c r="A351" s="5"/>
      <c r="B351" s="17"/>
      <c r="C351" s="16"/>
      <c r="D351" s="49">
        <v>1</v>
      </c>
      <c r="E351" s="49"/>
      <c r="F351" s="29"/>
      <c r="G351" s="15"/>
      <c r="H351" s="26"/>
      <c r="I351" s="15"/>
      <c r="J351" s="26"/>
      <c r="K351" s="15"/>
    </row>
    <row r="352" spans="1:11" ht="12" customHeight="1" outlineLevel="1">
      <c r="A352" s="5"/>
      <c r="B352" s="47" t="s">
        <v>177</v>
      </c>
      <c r="C352" s="47"/>
      <c r="D352" s="48">
        <v>1635.59</v>
      </c>
      <c r="E352" s="48"/>
      <c r="F352" s="29">
        <f t="shared" si="12"/>
        <v>1684.6577</v>
      </c>
      <c r="G352" s="12"/>
      <c r="H352" s="26">
        <f t="shared" si="13"/>
        <v>2021.5892399999998</v>
      </c>
      <c r="I352" s="12"/>
      <c r="J352" s="26">
        <f t="shared" si="14"/>
        <v>2021.5892399999998</v>
      </c>
      <c r="K352" s="12"/>
    </row>
    <row r="353" spans="1:11" ht="12" customHeight="1" outlineLevel="1">
      <c r="A353" s="5"/>
      <c r="B353" s="17"/>
      <c r="C353" s="16"/>
      <c r="D353" s="49">
        <v>1</v>
      </c>
      <c r="E353" s="49"/>
      <c r="F353" s="29"/>
      <c r="G353" s="15"/>
      <c r="H353" s="26"/>
      <c r="I353" s="15"/>
      <c r="J353" s="26"/>
      <c r="K353" s="15"/>
    </row>
    <row r="354" spans="1:11" ht="12" customHeight="1" outlineLevel="1">
      <c r="A354" s="5"/>
      <c r="B354" s="47" t="s">
        <v>178</v>
      </c>
      <c r="C354" s="47"/>
      <c r="D354" s="48">
        <v>17242.08</v>
      </c>
      <c r="E354" s="48"/>
      <c r="F354" s="29">
        <f t="shared" si="12"/>
        <v>17759.3424</v>
      </c>
      <c r="G354" s="12"/>
      <c r="H354" s="26">
        <f t="shared" si="13"/>
        <v>21311.210880000002</v>
      </c>
      <c r="I354" s="12"/>
      <c r="J354" s="26">
        <f t="shared" si="14"/>
        <v>5327.802720000001</v>
      </c>
      <c r="K354" s="12"/>
    </row>
    <row r="355" spans="1:11" ht="12" customHeight="1" outlineLevel="1">
      <c r="A355" s="5"/>
      <c r="B355" s="17"/>
      <c r="C355" s="16"/>
      <c r="D355" s="49">
        <v>4</v>
      </c>
      <c r="E355" s="49"/>
      <c r="F355" s="29"/>
      <c r="G355" s="15"/>
      <c r="H355" s="26"/>
      <c r="I355" s="15"/>
      <c r="J355" s="26"/>
      <c r="K355" s="15"/>
    </row>
    <row r="356" spans="1:11" ht="12" customHeight="1" outlineLevel="1">
      <c r="A356" s="5"/>
      <c r="B356" s="47" t="s">
        <v>179</v>
      </c>
      <c r="C356" s="47"/>
      <c r="D356" s="48">
        <v>7457.63</v>
      </c>
      <c r="E356" s="48"/>
      <c r="F356" s="29">
        <f t="shared" si="12"/>
        <v>7681.3589</v>
      </c>
      <c r="G356" s="12"/>
      <c r="H356" s="26">
        <f t="shared" si="13"/>
        <v>9217.63068</v>
      </c>
      <c r="I356" s="12"/>
      <c r="J356" s="26">
        <f t="shared" si="14"/>
        <v>2304.40767</v>
      </c>
      <c r="K356" s="12"/>
    </row>
    <row r="357" spans="1:11" ht="12" customHeight="1" outlineLevel="1">
      <c r="A357" s="5"/>
      <c r="B357" s="17"/>
      <c r="C357" s="16"/>
      <c r="D357" s="49">
        <v>4</v>
      </c>
      <c r="E357" s="49"/>
      <c r="F357" s="29"/>
      <c r="G357" s="15"/>
      <c r="H357" s="26"/>
      <c r="I357" s="15"/>
      <c r="J357" s="26"/>
      <c r="K357" s="15"/>
    </row>
    <row r="358" spans="1:11" ht="23.25" customHeight="1" outlineLevel="1">
      <c r="A358" s="5"/>
      <c r="B358" s="47" t="s">
        <v>180</v>
      </c>
      <c r="C358" s="47"/>
      <c r="D358" s="48">
        <v>7288.14</v>
      </c>
      <c r="E358" s="48"/>
      <c r="F358" s="29">
        <f t="shared" si="12"/>
        <v>7506.784200000001</v>
      </c>
      <c r="G358" s="12"/>
      <c r="H358" s="26">
        <f t="shared" si="13"/>
        <v>9008.14104</v>
      </c>
      <c r="I358" s="12"/>
      <c r="J358" s="26">
        <f t="shared" si="14"/>
        <v>9008.14104</v>
      </c>
      <c r="K358" s="12"/>
    </row>
    <row r="359" spans="1:11" ht="12" customHeight="1" outlineLevel="1">
      <c r="A359" s="5"/>
      <c r="B359" s="17"/>
      <c r="C359" s="16"/>
      <c r="D359" s="49">
        <v>1</v>
      </c>
      <c r="E359" s="49"/>
      <c r="F359" s="29"/>
      <c r="G359" s="15"/>
      <c r="H359" s="26"/>
      <c r="I359" s="15"/>
      <c r="J359" s="26"/>
      <c r="K359" s="15"/>
    </row>
    <row r="360" spans="1:11" ht="23.25" customHeight="1" outlineLevel="1">
      <c r="A360" s="5"/>
      <c r="B360" s="47" t="s">
        <v>181</v>
      </c>
      <c r="C360" s="47"/>
      <c r="D360" s="48">
        <v>14994.65</v>
      </c>
      <c r="E360" s="48"/>
      <c r="F360" s="29">
        <f t="shared" si="12"/>
        <v>15444.4895</v>
      </c>
      <c r="G360" s="12"/>
      <c r="H360" s="26">
        <f t="shared" si="13"/>
        <v>18533.3874</v>
      </c>
      <c r="I360" s="12"/>
      <c r="J360" s="26">
        <f t="shared" si="14"/>
        <v>6177.7958</v>
      </c>
      <c r="K360" s="12"/>
    </row>
    <row r="361" spans="1:11" ht="12" customHeight="1" outlineLevel="1">
      <c r="A361" s="5"/>
      <c r="B361" s="17"/>
      <c r="C361" s="16"/>
      <c r="D361" s="49">
        <v>3</v>
      </c>
      <c r="E361" s="49"/>
      <c r="F361" s="29"/>
      <c r="G361" s="15"/>
      <c r="H361" s="26"/>
      <c r="I361" s="15"/>
      <c r="J361" s="26"/>
      <c r="K361" s="15"/>
    </row>
    <row r="362" spans="1:11" ht="12" customHeight="1" outlineLevel="1">
      <c r="A362" s="5"/>
      <c r="B362" s="47" t="s">
        <v>182</v>
      </c>
      <c r="C362" s="47"/>
      <c r="D362" s="48">
        <v>1349.19</v>
      </c>
      <c r="E362" s="48"/>
      <c r="F362" s="29">
        <f t="shared" si="12"/>
        <v>1389.6657</v>
      </c>
      <c r="G362" s="12"/>
      <c r="H362" s="26">
        <f t="shared" si="13"/>
        <v>1667.5988399999999</v>
      </c>
      <c r="I362" s="12"/>
      <c r="J362" s="26">
        <f t="shared" si="14"/>
        <v>833.7994199999999</v>
      </c>
      <c r="K362" s="12"/>
    </row>
    <row r="363" spans="1:11" ht="12" customHeight="1" outlineLevel="1">
      <c r="A363" s="5"/>
      <c r="B363" s="17"/>
      <c r="C363" s="16"/>
      <c r="D363" s="49">
        <v>2</v>
      </c>
      <c r="E363" s="49"/>
      <c r="F363" s="29"/>
      <c r="G363" s="15"/>
      <c r="H363" s="26"/>
      <c r="I363" s="15"/>
      <c r="J363" s="26"/>
      <c r="K363" s="15"/>
    </row>
    <row r="364" spans="1:11" ht="12" customHeight="1" outlineLevel="1">
      <c r="A364" s="5"/>
      <c r="B364" s="47" t="s">
        <v>183</v>
      </c>
      <c r="C364" s="47"/>
      <c r="D364" s="48">
        <v>3228.81</v>
      </c>
      <c r="E364" s="48"/>
      <c r="F364" s="29">
        <f t="shared" si="12"/>
        <v>3325.6743</v>
      </c>
      <c r="G364" s="12"/>
      <c r="H364" s="26">
        <f t="shared" si="13"/>
        <v>3990.80916</v>
      </c>
      <c r="I364" s="12"/>
      <c r="J364" s="26">
        <f t="shared" si="14"/>
        <v>3990.80916</v>
      </c>
      <c r="K364" s="12"/>
    </row>
    <row r="365" spans="1:11" ht="12" customHeight="1" outlineLevel="1">
      <c r="A365" s="5"/>
      <c r="B365" s="17"/>
      <c r="C365" s="16"/>
      <c r="D365" s="49">
        <v>1</v>
      </c>
      <c r="E365" s="49"/>
      <c r="F365" s="29"/>
      <c r="G365" s="15"/>
      <c r="H365" s="26"/>
      <c r="I365" s="15"/>
      <c r="J365" s="26"/>
      <c r="K365" s="15"/>
    </row>
    <row r="366" spans="1:11" ht="12" customHeight="1" outlineLevel="1">
      <c r="A366" s="5"/>
      <c r="B366" s="47" t="s">
        <v>184</v>
      </c>
      <c r="C366" s="47"/>
      <c r="D366" s="48">
        <v>3674.95</v>
      </c>
      <c r="E366" s="48"/>
      <c r="F366" s="29">
        <f t="shared" si="12"/>
        <v>3785.1985</v>
      </c>
      <c r="G366" s="12"/>
      <c r="H366" s="26">
        <f t="shared" si="13"/>
        <v>4542.2382</v>
      </c>
      <c r="I366" s="12"/>
      <c r="J366" s="26">
        <f t="shared" si="14"/>
        <v>2271.1191</v>
      </c>
      <c r="K366" s="12"/>
    </row>
    <row r="367" spans="1:11" ht="12" customHeight="1" outlineLevel="1">
      <c r="A367" s="5"/>
      <c r="B367" s="17"/>
      <c r="C367" s="16"/>
      <c r="D367" s="49">
        <v>2</v>
      </c>
      <c r="E367" s="49"/>
      <c r="F367" s="29"/>
      <c r="G367" s="15"/>
      <c r="H367" s="26"/>
      <c r="I367" s="15"/>
      <c r="J367" s="26"/>
      <c r="K367" s="15"/>
    </row>
    <row r="368" spans="1:11" ht="23.25" customHeight="1" outlineLevel="1">
      <c r="A368" s="5"/>
      <c r="B368" s="47" t="s">
        <v>185</v>
      </c>
      <c r="C368" s="47"/>
      <c r="D368" s="48">
        <v>10686.17</v>
      </c>
      <c r="E368" s="48"/>
      <c r="F368" s="29">
        <f t="shared" si="12"/>
        <v>11006.7551</v>
      </c>
      <c r="G368" s="12"/>
      <c r="H368" s="26">
        <f t="shared" si="13"/>
        <v>13208.10612</v>
      </c>
      <c r="I368" s="12"/>
      <c r="J368" s="26">
        <f t="shared" si="14"/>
        <v>6604.05306</v>
      </c>
      <c r="K368" s="12"/>
    </row>
    <row r="369" spans="1:11" ht="12" customHeight="1" outlineLevel="1">
      <c r="A369" s="5"/>
      <c r="B369" s="17"/>
      <c r="C369" s="16"/>
      <c r="D369" s="49">
        <v>2</v>
      </c>
      <c r="E369" s="49"/>
      <c r="F369" s="29"/>
      <c r="G369" s="15"/>
      <c r="H369" s="26"/>
      <c r="I369" s="15"/>
      <c r="J369" s="26"/>
      <c r="K369" s="15"/>
    </row>
    <row r="370" spans="1:11" ht="12" customHeight="1" outlineLevel="1">
      <c r="A370" s="5"/>
      <c r="B370" s="47" t="s">
        <v>186</v>
      </c>
      <c r="C370" s="47"/>
      <c r="D370" s="48">
        <v>13882.61</v>
      </c>
      <c r="E370" s="48"/>
      <c r="F370" s="29">
        <f t="shared" si="12"/>
        <v>14299.088300000001</v>
      </c>
      <c r="G370" s="12"/>
      <c r="H370" s="26">
        <f t="shared" si="13"/>
        <v>17158.90596</v>
      </c>
      <c r="I370" s="12"/>
      <c r="J370" s="26">
        <f t="shared" si="14"/>
        <v>8579.45298</v>
      </c>
      <c r="K370" s="12"/>
    </row>
    <row r="371" spans="1:11" ht="12" customHeight="1" outlineLevel="1">
      <c r="A371" s="5"/>
      <c r="B371" s="17"/>
      <c r="C371" s="16"/>
      <c r="D371" s="49">
        <v>2</v>
      </c>
      <c r="E371" s="49"/>
      <c r="F371" s="29"/>
      <c r="G371" s="15"/>
      <c r="H371" s="26"/>
      <c r="I371" s="15"/>
      <c r="J371" s="26"/>
      <c r="K371" s="15"/>
    </row>
    <row r="372" spans="1:11" ht="12" customHeight="1" outlineLevel="1">
      <c r="A372" s="5"/>
      <c r="B372" s="47" t="s">
        <v>187</v>
      </c>
      <c r="C372" s="47"/>
      <c r="D372" s="48">
        <v>4662.3</v>
      </c>
      <c r="E372" s="48"/>
      <c r="F372" s="29">
        <f t="shared" si="12"/>
        <v>4802.169</v>
      </c>
      <c r="G372" s="12"/>
      <c r="H372" s="26">
        <f t="shared" si="13"/>
        <v>5762.6028</v>
      </c>
      <c r="I372" s="12"/>
      <c r="J372" s="26">
        <f t="shared" si="14"/>
        <v>5762.6028</v>
      </c>
      <c r="K372" s="12"/>
    </row>
    <row r="373" spans="1:11" ht="12" customHeight="1" outlineLevel="1">
      <c r="A373" s="5"/>
      <c r="B373" s="17"/>
      <c r="C373" s="16"/>
      <c r="D373" s="49">
        <v>1</v>
      </c>
      <c r="E373" s="49"/>
      <c r="F373" s="29"/>
      <c r="G373" s="15"/>
      <c r="H373" s="26"/>
      <c r="I373" s="15"/>
      <c r="J373" s="26"/>
      <c r="K373" s="15"/>
    </row>
    <row r="374" spans="1:11" ht="12" customHeight="1" outlineLevel="1">
      <c r="A374" s="5"/>
      <c r="B374" s="47" t="s">
        <v>188</v>
      </c>
      <c r="C374" s="47"/>
      <c r="D374" s="50">
        <v>992.59</v>
      </c>
      <c r="E374" s="50"/>
      <c r="F374" s="29">
        <f t="shared" si="12"/>
        <v>1022.3677</v>
      </c>
      <c r="G374" s="12"/>
      <c r="H374" s="26">
        <f t="shared" si="13"/>
        <v>1226.84124</v>
      </c>
      <c r="I374" s="12"/>
      <c r="J374" s="26">
        <f t="shared" si="14"/>
        <v>175.26303428571427</v>
      </c>
      <c r="K374" s="12"/>
    </row>
    <row r="375" spans="1:11" ht="12" customHeight="1" outlineLevel="1">
      <c r="A375" s="5"/>
      <c r="B375" s="17"/>
      <c r="C375" s="16"/>
      <c r="D375" s="49">
        <v>7</v>
      </c>
      <c r="E375" s="49"/>
      <c r="F375" s="29"/>
      <c r="G375" s="15"/>
      <c r="H375" s="26"/>
      <c r="I375" s="15"/>
      <c r="J375" s="26"/>
      <c r="K375" s="15"/>
    </row>
    <row r="376" spans="1:11" ht="12" customHeight="1" outlineLevel="1">
      <c r="A376" s="5"/>
      <c r="B376" s="47" t="s">
        <v>189</v>
      </c>
      <c r="C376" s="47"/>
      <c r="D376" s="50">
        <v>850.79</v>
      </c>
      <c r="E376" s="50"/>
      <c r="F376" s="29">
        <f t="shared" si="12"/>
        <v>876.3137</v>
      </c>
      <c r="G376" s="12"/>
      <c r="H376" s="26">
        <f t="shared" si="13"/>
        <v>1051.57644</v>
      </c>
      <c r="I376" s="12"/>
      <c r="J376" s="26">
        <f t="shared" si="14"/>
        <v>210.315288</v>
      </c>
      <c r="K376" s="12"/>
    </row>
    <row r="377" spans="1:11" ht="12" customHeight="1" outlineLevel="1">
      <c r="A377" s="5"/>
      <c r="B377" s="17"/>
      <c r="C377" s="16"/>
      <c r="D377" s="49">
        <v>5</v>
      </c>
      <c r="E377" s="49"/>
      <c r="F377" s="29"/>
      <c r="G377" s="15"/>
      <c r="H377" s="26"/>
      <c r="I377" s="15"/>
      <c r="J377" s="26"/>
      <c r="K377" s="15"/>
    </row>
    <row r="378" spans="1:11" ht="12" customHeight="1" outlineLevel="1">
      <c r="A378" s="5"/>
      <c r="B378" s="47" t="s">
        <v>190</v>
      </c>
      <c r="C378" s="47"/>
      <c r="D378" s="48">
        <v>1627.12</v>
      </c>
      <c r="E378" s="48"/>
      <c r="F378" s="29">
        <f t="shared" si="12"/>
        <v>1675.9335999999998</v>
      </c>
      <c r="G378" s="12"/>
      <c r="H378" s="26">
        <f t="shared" si="13"/>
        <v>2011.1203199999998</v>
      </c>
      <c r="I378" s="12"/>
      <c r="J378" s="26">
        <f t="shared" si="14"/>
        <v>335.18672</v>
      </c>
      <c r="K378" s="12"/>
    </row>
    <row r="379" spans="1:11" ht="12" customHeight="1" outlineLevel="1">
      <c r="A379" s="5"/>
      <c r="B379" s="17"/>
      <c r="C379" s="16"/>
      <c r="D379" s="49">
        <v>6</v>
      </c>
      <c r="E379" s="49"/>
      <c r="F379" s="29"/>
      <c r="G379" s="15"/>
      <c r="H379" s="26"/>
      <c r="I379" s="15"/>
      <c r="J379" s="26"/>
      <c r="K379" s="15"/>
    </row>
    <row r="380" spans="1:11" ht="12" customHeight="1" outlineLevel="1">
      <c r="A380" s="5"/>
      <c r="B380" s="47" t="s">
        <v>191</v>
      </c>
      <c r="C380" s="47"/>
      <c r="D380" s="48">
        <v>52301.45</v>
      </c>
      <c r="E380" s="48"/>
      <c r="F380" s="29">
        <f t="shared" si="12"/>
        <v>53870.4935</v>
      </c>
      <c r="G380" s="12"/>
      <c r="H380" s="26">
        <f t="shared" si="13"/>
        <v>64644.59219999999</v>
      </c>
      <c r="I380" s="12"/>
      <c r="J380" s="26">
        <f t="shared" si="14"/>
        <v>1175.3562218181817</v>
      </c>
      <c r="K380" s="12"/>
    </row>
    <row r="381" spans="1:11" ht="12" customHeight="1" outlineLevel="1">
      <c r="A381" s="5"/>
      <c r="B381" s="17"/>
      <c r="C381" s="16"/>
      <c r="D381" s="49">
        <v>55</v>
      </c>
      <c r="E381" s="49"/>
      <c r="F381" s="29"/>
      <c r="G381" s="15"/>
      <c r="H381" s="26"/>
      <c r="I381" s="15"/>
      <c r="J381" s="26"/>
      <c r="K381" s="15"/>
    </row>
    <row r="382" spans="1:11" ht="12" customHeight="1" outlineLevel="1">
      <c r="A382" s="5"/>
      <c r="B382" s="47" t="s">
        <v>192</v>
      </c>
      <c r="C382" s="47"/>
      <c r="D382" s="48">
        <v>46267.53</v>
      </c>
      <c r="E382" s="48"/>
      <c r="F382" s="29">
        <f t="shared" si="12"/>
        <v>47655.5559</v>
      </c>
      <c r="G382" s="12"/>
      <c r="H382" s="26">
        <f t="shared" si="13"/>
        <v>57186.66708</v>
      </c>
      <c r="I382" s="12"/>
      <c r="J382" s="26">
        <f t="shared" si="14"/>
        <v>1167.074838367347</v>
      </c>
      <c r="K382" s="12"/>
    </row>
    <row r="383" spans="1:11" ht="12" customHeight="1" outlineLevel="1">
      <c r="A383" s="5"/>
      <c r="B383" s="17"/>
      <c r="C383" s="16"/>
      <c r="D383" s="49">
        <v>49</v>
      </c>
      <c r="E383" s="49"/>
      <c r="F383" s="29"/>
      <c r="G383" s="15"/>
      <c r="H383" s="26"/>
      <c r="I383" s="15"/>
      <c r="J383" s="26"/>
      <c r="K383" s="15"/>
    </row>
    <row r="384" spans="1:11" ht="23.25" customHeight="1" outlineLevel="1">
      <c r="A384" s="5"/>
      <c r="B384" s="47" t="s">
        <v>193</v>
      </c>
      <c r="C384" s="47"/>
      <c r="D384" s="48">
        <v>10434.49</v>
      </c>
      <c r="E384" s="48"/>
      <c r="F384" s="29">
        <f t="shared" si="12"/>
        <v>10747.5247</v>
      </c>
      <c r="G384" s="12"/>
      <c r="H384" s="26">
        <f t="shared" si="13"/>
        <v>12897.029639999999</v>
      </c>
      <c r="I384" s="12"/>
      <c r="J384" s="26">
        <f t="shared" si="14"/>
        <v>1172.45724</v>
      </c>
      <c r="K384" s="12"/>
    </row>
    <row r="385" spans="1:11" ht="12" customHeight="1" outlineLevel="1">
      <c r="A385" s="5"/>
      <c r="B385" s="17"/>
      <c r="C385" s="16"/>
      <c r="D385" s="49">
        <v>11</v>
      </c>
      <c r="E385" s="49"/>
      <c r="F385" s="29"/>
      <c r="G385" s="15"/>
      <c r="H385" s="26"/>
      <c r="I385" s="15"/>
      <c r="J385" s="26"/>
      <c r="K385" s="15"/>
    </row>
    <row r="386" spans="1:11" ht="23.25" customHeight="1" outlineLevel="1">
      <c r="A386" s="5"/>
      <c r="B386" s="47" t="s">
        <v>194</v>
      </c>
      <c r="C386" s="47"/>
      <c r="D386" s="48">
        <v>42750</v>
      </c>
      <c r="E386" s="48"/>
      <c r="F386" s="29">
        <f t="shared" si="12"/>
        <v>44032.5</v>
      </c>
      <c r="G386" s="12"/>
      <c r="H386" s="26">
        <f t="shared" si="13"/>
        <v>52839</v>
      </c>
      <c r="I386" s="12"/>
      <c r="J386" s="26">
        <f t="shared" si="14"/>
        <v>1174.2</v>
      </c>
      <c r="K386" s="12"/>
    </row>
    <row r="387" spans="1:11" ht="12" customHeight="1" outlineLevel="1">
      <c r="A387" s="5"/>
      <c r="B387" s="17"/>
      <c r="C387" s="16"/>
      <c r="D387" s="49">
        <v>45</v>
      </c>
      <c r="E387" s="49"/>
      <c r="F387" s="29"/>
      <c r="G387" s="15"/>
      <c r="H387" s="26"/>
      <c r="I387" s="15"/>
      <c r="J387" s="26"/>
      <c r="K387" s="15"/>
    </row>
    <row r="388" spans="1:11" ht="12" customHeight="1" outlineLevel="1">
      <c r="A388" s="5"/>
      <c r="B388" s="47" t="s">
        <v>195</v>
      </c>
      <c r="C388" s="47"/>
      <c r="D388" s="48">
        <v>19010.63</v>
      </c>
      <c r="E388" s="48"/>
      <c r="F388" s="29">
        <f t="shared" si="12"/>
        <v>19580.948900000003</v>
      </c>
      <c r="G388" s="12"/>
      <c r="H388" s="26">
        <f t="shared" si="13"/>
        <v>23497.138680000004</v>
      </c>
      <c r="I388" s="12"/>
      <c r="J388" s="26">
        <f t="shared" si="14"/>
        <v>2349.7138680000003</v>
      </c>
      <c r="K388" s="12"/>
    </row>
    <row r="389" spans="1:11" ht="12" customHeight="1" outlineLevel="1">
      <c r="A389" s="5"/>
      <c r="B389" s="17"/>
      <c r="C389" s="16"/>
      <c r="D389" s="49">
        <v>10</v>
      </c>
      <c r="E389" s="49"/>
      <c r="F389" s="29"/>
      <c r="G389" s="15"/>
      <c r="H389" s="26"/>
      <c r="I389" s="15"/>
      <c r="J389" s="26"/>
      <c r="K389" s="15"/>
    </row>
    <row r="390" spans="1:11" ht="12" customHeight="1" outlineLevel="1">
      <c r="A390" s="5"/>
      <c r="B390" s="47" t="s">
        <v>196</v>
      </c>
      <c r="C390" s="47"/>
      <c r="D390" s="48">
        <v>31218.88</v>
      </c>
      <c r="E390" s="48"/>
      <c r="F390" s="29">
        <f t="shared" si="12"/>
        <v>32155.4464</v>
      </c>
      <c r="G390" s="12"/>
      <c r="H390" s="26">
        <f t="shared" si="13"/>
        <v>38586.53568</v>
      </c>
      <c r="I390" s="12"/>
      <c r="J390" s="26">
        <f t="shared" si="14"/>
        <v>2572.435712</v>
      </c>
      <c r="K390" s="12"/>
    </row>
    <row r="391" spans="1:11" ht="12" customHeight="1" outlineLevel="1">
      <c r="A391" s="5"/>
      <c r="B391" s="17"/>
      <c r="C391" s="16"/>
      <c r="D391" s="49">
        <v>15</v>
      </c>
      <c r="E391" s="49"/>
      <c r="F391" s="29"/>
      <c r="G391" s="15"/>
      <c r="H391" s="26"/>
      <c r="I391" s="15"/>
      <c r="J391" s="26"/>
      <c r="K391" s="15"/>
    </row>
    <row r="392" spans="1:11" ht="12" customHeight="1" outlineLevel="1">
      <c r="A392" s="5"/>
      <c r="B392" s="47" t="s">
        <v>197</v>
      </c>
      <c r="C392" s="47"/>
      <c r="D392" s="48">
        <v>20823.98</v>
      </c>
      <c r="E392" s="48"/>
      <c r="F392" s="29">
        <f t="shared" si="12"/>
        <v>21448.6994</v>
      </c>
      <c r="G392" s="12"/>
      <c r="H392" s="26">
        <f t="shared" si="13"/>
        <v>25738.439280000002</v>
      </c>
      <c r="I392" s="12"/>
      <c r="J392" s="26">
        <f t="shared" si="14"/>
        <v>2339.858116363637</v>
      </c>
      <c r="K392" s="12"/>
    </row>
    <row r="393" spans="1:11" ht="12" customHeight="1" outlineLevel="1">
      <c r="A393" s="5"/>
      <c r="B393" s="17"/>
      <c r="C393" s="16"/>
      <c r="D393" s="49">
        <v>11</v>
      </c>
      <c r="E393" s="49"/>
      <c r="F393" s="29"/>
      <c r="G393" s="15"/>
      <c r="H393" s="26"/>
      <c r="I393" s="15"/>
      <c r="J393" s="26"/>
      <c r="K393" s="15"/>
    </row>
    <row r="394" spans="1:11" ht="12" customHeight="1" outlineLevel="1">
      <c r="A394" s="5"/>
      <c r="B394" s="47" t="s">
        <v>198</v>
      </c>
      <c r="C394" s="47"/>
      <c r="D394" s="48">
        <v>22207.21</v>
      </c>
      <c r="E394" s="48"/>
      <c r="F394" s="29">
        <f t="shared" si="12"/>
        <v>22873.4263</v>
      </c>
      <c r="G394" s="12"/>
      <c r="H394" s="26">
        <f t="shared" si="13"/>
        <v>27448.111559999998</v>
      </c>
      <c r="I394" s="12"/>
      <c r="J394" s="26">
        <f t="shared" si="14"/>
        <v>2287.3426299999996</v>
      </c>
      <c r="K394" s="12"/>
    </row>
    <row r="395" spans="1:11" ht="12" customHeight="1" outlineLevel="1">
      <c r="A395" s="5"/>
      <c r="B395" s="17"/>
      <c r="C395" s="16"/>
      <c r="D395" s="49">
        <v>12</v>
      </c>
      <c r="E395" s="49"/>
      <c r="F395" s="29"/>
      <c r="G395" s="15"/>
      <c r="H395" s="26"/>
      <c r="I395" s="15"/>
      <c r="J395" s="26"/>
      <c r="K395" s="15"/>
    </row>
    <row r="396" spans="1:11" ht="34.5" customHeight="1" outlineLevel="1">
      <c r="A396" s="5"/>
      <c r="B396" s="47" t="s">
        <v>199</v>
      </c>
      <c r="C396" s="47"/>
      <c r="D396" s="48">
        <v>15127.11</v>
      </c>
      <c r="E396" s="48"/>
      <c r="F396" s="29">
        <f aca="true" t="shared" si="15" ref="F396:F458">D396*1.03</f>
        <v>15580.9233</v>
      </c>
      <c r="G396" s="12"/>
      <c r="H396" s="26">
        <f t="shared" si="13"/>
        <v>18697.10796</v>
      </c>
      <c r="I396" s="12"/>
      <c r="J396" s="26">
        <f t="shared" si="14"/>
        <v>2671.015422857143</v>
      </c>
      <c r="K396" s="12"/>
    </row>
    <row r="397" spans="1:11" ht="12" customHeight="1" outlineLevel="1">
      <c r="A397" s="5"/>
      <c r="B397" s="17"/>
      <c r="C397" s="16"/>
      <c r="D397" s="49">
        <v>7</v>
      </c>
      <c r="E397" s="49"/>
      <c r="F397" s="29"/>
      <c r="G397" s="15"/>
      <c r="H397" s="26"/>
      <c r="I397" s="15"/>
      <c r="J397" s="26"/>
      <c r="K397" s="15"/>
    </row>
    <row r="398" spans="1:11" ht="23.25" customHeight="1" outlineLevel="1">
      <c r="A398" s="5"/>
      <c r="B398" s="47" t="s">
        <v>200</v>
      </c>
      <c r="C398" s="47"/>
      <c r="D398" s="48">
        <v>5932.21</v>
      </c>
      <c r="E398" s="48"/>
      <c r="F398" s="29">
        <f t="shared" si="15"/>
        <v>6110.1763</v>
      </c>
      <c r="G398" s="12"/>
      <c r="H398" s="26">
        <f aca="true" t="shared" si="16" ref="H398:H460">F398*1.2</f>
        <v>7332.21156</v>
      </c>
      <c r="I398" s="12"/>
      <c r="J398" s="26">
        <f aca="true" t="shared" si="17" ref="J398:J460">H398/D399</f>
        <v>3666.10578</v>
      </c>
      <c r="K398" s="12"/>
    </row>
    <row r="399" spans="1:11" ht="12" customHeight="1" outlineLevel="1">
      <c r="A399" s="5"/>
      <c r="B399" s="17"/>
      <c r="C399" s="16"/>
      <c r="D399" s="49">
        <v>2</v>
      </c>
      <c r="E399" s="49"/>
      <c r="F399" s="29"/>
      <c r="G399" s="15"/>
      <c r="H399" s="26"/>
      <c r="I399" s="15"/>
      <c r="J399" s="26"/>
      <c r="K399" s="15"/>
    </row>
    <row r="400" spans="1:11" ht="23.25" customHeight="1" outlineLevel="1">
      <c r="A400" s="5"/>
      <c r="B400" s="47" t="s">
        <v>201</v>
      </c>
      <c r="C400" s="47"/>
      <c r="D400" s="48">
        <v>21975.73</v>
      </c>
      <c r="E400" s="48"/>
      <c r="F400" s="29">
        <f t="shared" si="15"/>
        <v>22635.0019</v>
      </c>
      <c r="G400" s="12"/>
      <c r="H400" s="26">
        <f t="shared" si="16"/>
        <v>27162.002279999997</v>
      </c>
      <c r="I400" s="12"/>
      <c r="J400" s="26">
        <f t="shared" si="17"/>
        <v>27162.002279999997</v>
      </c>
      <c r="K400" s="12"/>
    </row>
    <row r="401" spans="1:11" ht="12" customHeight="1" outlineLevel="1">
      <c r="A401" s="5"/>
      <c r="B401" s="17"/>
      <c r="C401" s="16"/>
      <c r="D401" s="49">
        <v>1</v>
      </c>
      <c r="E401" s="49"/>
      <c r="F401" s="29"/>
      <c r="G401" s="15"/>
      <c r="H401" s="26"/>
      <c r="I401" s="15"/>
      <c r="J401" s="26"/>
      <c r="K401" s="15"/>
    </row>
    <row r="402" spans="1:11" ht="23.25" customHeight="1" outlineLevel="1">
      <c r="A402" s="5"/>
      <c r="B402" s="47" t="s">
        <v>202</v>
      </c>
      <c r="C402" s="47"/>
      <c r="D402" s="48">
        <v>75932.2</v>
      </c>
      <c r="E402" s="48"/>
      <c r="F402" s="29">
        <f t="shared" si="15"/>
        <v>78210.166</v>
      </c>
      <c r="G402" s="12"/>
      <c r="H402" s="26">
        <f t="shared" si="16"/>
        <v>93852.19919999999</v>
      </c>
      <c r="I402" s="12"/>
      <c r="J402" s="26">
        <f t="shared" si="17"/>
        <v>11731.524899999999</v>
      </c>
      <c r="K402" s="12"/>
    </row>
    <row r="403" spans="1:11" ht="12" customHeight="1" outlineLevel="1">
      <c r="A403" s="5"/>
      <c r="B403" s="17"/>
      <c r="C403" s="16"/>
      <c r="D403" s="49">
        <v>8</v>
      </c>
      <c r="E403" s="49"/>
      <c r="F403" s="29"/>
      <c r="G403" s="15"/>
      <c r="H403" s="26"/>
      <c r="I403" s="15"/>
      <c r="J403" s="26"/>
      <c r="K403" s="15"/>
    </row>
    <row r="404" spans="1:11" ht="23.25" customHeight="1" outlineLevel="1">
      <c r="A404" s="5"/>
      <c r="B404" s="47" t="s">
        <v>203</v>
      </c>
      <c r="C404" s="47"/>
      <c r="D404" s="48">
        <v>22643.65</v>
      </c>
      <c r="E404" s="48"/>
      <c r="F404" s="29">
        <f t="shared" si="15"/>
        <v>23322.9595</v>
      </c>
      <c r="G404" s="12"/>
      <c r="H404" s="26">
        <f t="shared" si="16"/>
        <v>27987.5514</v>
      </c>
      <c r="I404" s="12"/>
      <c r="J404" s="26">
        <f t="shared" si="17"/>
        <v>437.305490625</v>
      </c>
      <c r="K404" s="12"/>
    </row>
    <row r="405" spans="1:11" ht="12" customHeight="1" outlineLevel="1">
      <c r="A405" s="5"/>
      <c r="B405" s="17"/>
      <c r="C405" s="16"/>
      <c r="D405" s="49">
        <v>64</v>
      </c>
      <c r="E405" s="49"/>
      <c r="F405" s="29"/>
      <c r="G405" s="15"/>
      <c r="H405" s="26"/>
      <c r="I405" s="15"/>
      <c r="J405" s="26"/>
      <c r="K405" s="15"/>
    </row>
    <row r="406" spans="1:11" ht="34.5" customHeight="1" outlineLevel="1">
      <c r="A406" s="5"/>
      <c r="B406" s="47" t="s">
        <v>204</v>
      </c>
      <c r="C406" s="47"/>
      <c r="D406" s="48">
        <v>14322.03</v>
      </c>
      <c r="E406" s="48"/>
      <c r="F406" s="29">
        <f t="shared" si="15"/>
        <v>14751.690900000001</v>
      </c>
      <c r="G406" s="12"/>
      <c r="H406" s="26">
        <f t="shared" si="16"/>
        <v>17702.02908</v>
      </c>
      <c r="I406" s="12"/>
      <c r="J406" s="26">
        <f t="shared" si="17"/>
        <v>17702.02908</v>
      </c>
      <c r="K406" s="12"/>
    </row>
    <row r="407" spans="1:11" ht="12" customHeight="1" outlineLevel="1">
      <c r="A407" s="5"/>
      <c r="B407" s="17"/>
      <c r="C407" s="16"/>
      <c r="D407" s="49">
        <v>1</v>
      </c>
      <c r="E407" s="49"/>
      <c r="F407" s="29"/>
      <c r="G407" s="15"/>
      <c r="H407" s="26"/>
      <c r="I407" s="15"/>
      <c r="J407" s="26"/>
      <c r="K407" s="15"/>
    </row>
    <row r="408" spans="1:11" ht="23.25" customHeight="1" outlineLevel="1">
      <c r="A408" s="5"/>
      <c r="B408" s="47" t="s">
        <v>205</v>
      </c>
      <c r="C408" s="47"/>
      <c r="D408" s="48">
        <v>14322.03</v>
      </c>
      <c r="E408" s="48"/>
      <c r="F408" s="29">
        <f t="shared" si="15"/>
        <v>14751.690900000001</v>
      </c>
      <c r="G408" s="12"/>
      <c r="H408" s="26">
        <f t="shared" si="16"/>
        <v>17702.02908</v>
      </c>
      <c r="I408" s="12"/>
      <c r="J408" s="26">
        <f t="shared" si="17"/>
        <v>17702.02908</v>
      </c>
      <c r="K408" s="12"/>
    </row>
    <row r="409" spans="1:11" ht="12" customHeight="1" outlineLevel="1">
      <c r="A409" s="5"/>
      <c r="B409" s="17"/>
      <c r="C409" s="16"/>
      <c r="D409" s="49">
        <v>1</v>
      </c>
      <c r="E409" s="49"/>
      <c r="F409" s="29"/>
      <c r="G409" s="15"/>
      <c r="H409" s="26"/>
      <c r="I409" s="15"/>
      <c r="J409" s="26"/>
      <c r="K409" s="15"/>
    </row>
    <row r="410" spans="1:11" ht="12" customHeight="1" outlineLevel="1">
      <c r="A410" s="5"/>
      <c r="B410" s="47" t="s">
        <v>206</v>
      </c>
      <c r="C410" s="47"/>
      <c r="D410" s="48">
        <v>1332.53</v>
      </c>
      <c r="E410" s="48"/>
      <c r="F410" s="29">
        <f t="shared" si="15"/>
        <v>1372.5059</v>
      </c>
      <c r="G410" s="12"/>
      <c r="H410" s="26">
        <f t="shared" si="16"/>
        <v>1647.00708</v>
      </c>
      <c r="I410" s="12"/>
      <c r="J410" s="26">
        <f t="shared" si="17"/>
        <v>823.50354</v>
      </c>
      <c r="K410" s="12"/>
    </row>
    <row r="411" spans="1:11" ht="12" customHeight="1" outlineLevel="1">
      <c r="A411" s="5"/>
      <c r="B411" s="17"/>
      <c r="C411" s="16"/>
      <c r="D411" s="49">
        <v>2</v>
      </c>
      <c r="E411" s="49"/>
      <c r="F411" s="29"/>
      <c r="G411" s="15"/>
      <c r="H411" s="26"/>
      <c r="I411" s="15"/>
      <c r="J411" s="26"/>
      <c r="K411" s="15"/>
    </row>
    <row r="412" spans="1:11" ht="23.25" customHeight="1" outlineLevel="1">
      <c r="A412" s="5"/>
      <c r="B412" s="47" t="s">
        <v>207</v>
      </c>
      <c r="C412" s="47"/>
      <c r="D412" s="48">
        <v>1987.76</v>
      </c>
      <c r="E412" s="48"/>
      <c r="F412" s="29">
        <f t="shared" si="15"/>
        <v>2047.3928</v>
      </c>
      <c r="G412" s="12"/>
      <c r="H412" s="26">
        <f t="shared" si="16"/>
        <v>2456.87136</v>
      </c>
      <c r="I412" s="12"/>
      <c r="J412" s="26">
        <f t="shared" si="17"/>
        <v>2456.87136</v>
      </c>
      <c r="K412" s="12"/>
    </row>
    <row r="413" spans="1:11" ht="12" customHeight="1" outlineLevel="1">
      <c r="A413" s="5"/>
      <c r="B413" s="17"/>
      <c r="C413" s="16"/>
      <c r="D413" s="49">
        <v>1</v>
      </c>
      <c r="E413" s="49"/>
      <c r="F413" s="29"/>
      <c r="G413" s="15"/>
      <c r="H413" s="26"/>
      <c r="I413" s="15"/>
      <c r="J413" s="26"/>
      <c r="K413" s="15"/>
    </row>
    <row r="414" spans="1:11" ht="23.25" customHeight="1" outlineLevel="1">
      <c r="A414" s="5"/>
      <c r="B414" s="47" t="s">
        <v>208</v>
      </c>
      <c r="C414" s="47"/>
      <c r="D414" s="48">
        <v>2084.75</v>
      </c>
      <c r="E414" s="48"/>
      <c r="F414" s="29">
        <f t="shared" si="15"/>
        <v>2147.2925</v>
      </c>
      <c r="G414" s="12"/>
      <c r="H414" s="26">
        <f t="shared" si="16"/>
        <v>2576.7509999999997</v>
      </c>
      <c r="I414" s="12"/>
      <c r="J414" s="26">
        <f t="shared" si="17"/>
        <v>2576.7509999999997</v>
      </c>
      <c r="K414" s="12"/>
    </row>
    <row r="415" spans="1:11" ht="12" customHeight="1" outlineLevel="1">
      <c r="A415" s="5"/>
      <c r="B415" s="17"/>
      <c r="C415" s="16"/>
      <c r="D415" s="49">
        <v>1</v>
      </c>
      <c r="E415" s="49"/>
      <c r="F415" s="29"/>
      <c r="G415" s="15"/>
      <c r="H415" s="26"/>
      <c r="I415" s="15"/>
      <c r="J415" s="26"/>
      <c r="K415" s="15"/>
    </row>
    <row r="416" spans="1:11" ht="23.25" customHeight="1" outlineLevel="1">
      <c r="A416" s="5"/>
      <c r="B416" s="47" t="s">
        <v>209</v>
      </c>
      <c r="C416" s="47"/>
      <c r="D416" s="48">
        <v>3796.62</v>
      </c>
      <c r="E416" s="48"/>
      <c r="F416" s="29">
        <f t="shared" si="15"/>
        <v>3910.5186</v>
      </c>
      <c r="G416" s="12"/>
      <c r="H416" s="26">
        <f t="shared" si="16"/>
        <v>4692.6223199999995</v>
      </c>
      <c r="I416" s="12"/>
      <c r="J416" s="26">
        <f t="shared" si="17"/>
        <v>2346.3111599999997</v>
      </c>
      <c r="K416" s="12"/>
    </row>
    <row r="417" spans="1:11" ht="12" customHeight="1" outlineLevel="1">
      <c r="A417" s="5"/>
      <c r="B417" s="17"/>
      <c r="C417" s="16"/>
      <c r="D417" s="49">
        <v>2</v>
      </c>
      <c r="E417" s="49"/>
      <c r="F417" s="29"/>
      <c r="G417" s="15"/>
      <c r="H417" s="26"/>
      <c r="I417" s="15"/>
      <c r="J417" s="26"/>
      <c r="K417" s="15"/>
    </row>
    <row r="418" spans="1:11" ht="23.25" customHeight="1" outlineLevel="1">
      <c r="A418" s="5"/>
      <c r="B418" s="47" t="s">
        <v>210</v>
      </c>
      <c r="C418" s="47"/>
      <c r="D418" s="48">
        <v>1898.31</v>
      </c>
      <c r="E418" s="48"/>
      <c r="F418" s="29">
        <f t="shared" si="15"/>
        <v>1955.2593</v>
      </c>
      <c r="G418" s="12"/>
      <c r="H418" s="26">
        <f t="shared" si="16"/>
        <v>2346.3111599999997</v>
      </c>
      <c r="I418" s="12"/>
      <c r="J418" s="26">
        <f t="shared" si="17"/>
        <v>2346.3111599999997</v>
      </c>
      <c r="K418" s="12"/>
    </row>
    <row r="419" spans="1:11" ht="12" customHeight="1" outlineLevel="1">
      <c r="A419" s="5"/>
      <c r="B419" s="17"/>
      <c r="C419" s="16"/>
      <c r="D419" s="49">
        <v>1</v>
      </c>
      <c r="E419" s="49"/>
      <c r="F419" s="29"/>
      <c r="G419" s="15"/>
      <c r="H419" s="26"/>
      <c r="I419" s="15"/>
      <c r="J419" s="26"/>
      <c r="K419" s="15"/>
    </row>
    <row r="420" spans="1:11" ht="12" customHeight="1" outlineLevel="1">
      <c r="A420" s="5"/>
      <c r="B420" s="47" t="s">
        <v>211</v>
      </c>
      <c r="C420" s="47"/>
      <c r="D420" s="48">
        <v>1725</v>
      </c>
      <c r="E420" s="48"/>
      <c r="F420" s="29">
        <f t="shared" si="15"/>
        <v>1776.75</v>
      </c>
      <c r="G420" s="12"/>
      <c r="H420" s="26">
        <f t="shared" si="16"/>
        <v>2132.1</v>
      </c>
      <c r="I420" s="12"/>
      <c r="J420" s="26">
        <f t="shared" si="17"/>
        <v>2132.1</v>
      </c>
      <c r="K420" s="12"/>
    </row>
    <row r="421" spans="1:11" ht="12" customHeight="1" outlineLevel="1">
      <c r="A421" s="5"/>
      <c r="B421" s="17"/>
      <c r="C421" s="16"/>
      <c r="D421" s="49">
        <v>1</v>
      </c>
      <c r="E421" s="49"/>
      <c r="F421" s="29"/>
      <c r="G421" s="15"/>
      <c r="H421" s="26"/>
      <c r="I421" s="15"/>
      <c r="J421" s="26"/>
      <c r="K421" s="15"/>
    </row>
    <row r="422" spans="1:11" ht="12" customHeight="1" outlineLevel="1">
      <c r="A422" s="5"/>
      <c r="B422" s="47" t="s">
        <v>212</v>
      </c>
      <c r="C422" s="47"/>
      <c r="D422" s="48">
        <v>1925</v>
      </c>
      <c r="E422" s="48"/>
      <c r="F422" s="29">
        <f t="shared" si="15"/>
        <v>1982.75</v>
      </c>
      <c r="G422" s="12"/>
      <c r="H422" s="26">
        <f t="shared" si="16"/>
        <v>2379.2999999999997</v>
      </c>
      <c r="I422" s="12"/>
      <c r="J422" s="26">
        <f t="shared" si="17"/>
        <v>2379.2999999999997</v>
      </c>
      <c r="K422" s="12"/>
    </row>
    <row r="423" spans="1:11" ht="12" customHeight="1" outlineLevel="1">
      <c r="A423" s="5"/>
      <c r="B423" s="17"/>
      <c r="C423" s="16"/>
      <c r="D423" s="49">
        <v>1</v>
      </c>
      <c r="E423" s="49"/>
      <c r="F423" s="29"/>
      <c r="G423" s="15"/>
      <c r="H423" s="26"/>
      <c r="I423" s="15"/>
      <c r="J423" s="26"/>
      <c r="K423" s="15"/>
    </row>
    <row r="424" spans="1:11" ht="23.25" customHeight="1" outlineLevel="1">
      <c r="A424" s="5"/>
      <c r="B424" s="47" t="s">
        <v>213</v>
      </c>
      <c r="C424" s="47"/>
      <c r="D424" s="48">
        <v>10847.46</v>
      </c>
      <c r="E424" s="48"/>
      <c r="F424" s="29">
        <f t="shared" si="15"/>
        <v>11172.8838</v>
      </c>
      <c r="G424" s="12"/>
      <c r="H424" s="26">
        <f t="shared" si="16"/>
        <v>13407.46056</v>
      </c>
      <c r="I424" s="12"/>
      <c r="J424" s="26">
        <f t="shared" si="17"/>
        <v>3351.86514</v>
      </c>
      <c r="K424" s="12"/>
    </row>
    <row r="425" spans="1:11" ht="12" customHeight="1" outlineLevel="1">
      <c r="A425" s="5"/>
      <c r="B425" s="17"/>
      <c r="C425" s="16"/>
      <c r="D425" s="49">
        <v>4</v>
      </c>
      <c r="E425" s="49"/>
      <c r="F425" s="29"/>
      <c r="G425" s="15"/>
      <c r="H425" s="26"/>
      <c r="I425" s="15"/>
      <c r="J425" s="26"/>
      <c r="K425" s="15"/>
    </row>
    <row r="426" spans="1:11" ht="12" customHeight="1" outlineLevel="1">
      <c r="A426" s="5"/>
      <c r="B426" s="47" t="s">
        <v>214</v>
      </c>
      <c r="C426" s="47"/>
      <c r="D426" s="48">
        <v>162000</v>
      </c>
      <c r="E426" s="48"/>
      <c r="F426" s="29">
        <f t="shared" si="15"/>
        <v>166860</v>
      </c>
      <c r="G426" s="12"/>
      <c r="H426" s="26">
        <f t="shared" si="16"/>
        <v>200232</v>
      </c>
      <c r="I426" s="12"/>
      <c r="J426" s="26">
        <f t="shared" si="17"/>
        <v>33372</v>
      </c>
      <c r="K426" s="12"/>
    </row>
    <row r="427" spans="1:11" ht="12" customHeight="1" outlineLevel="1">
      <c r="A427" s="5"/>
      <c r="B427" s="17"/>
      <c r="C427" s="16"/>
      <c r="D427" s="49">
        <v>6</v>
      </c>
      <c r="E427" s="49"/>
      <c r="F427" s="29"/>
      <c r="G427" s="15"/>
      <c r="H427" s="26"/>
      <c r="I427" s="15"/>
      <c r="J427" s="26"/>
      <c r="K427" s="15"/>
    </row>
    <row r="428" spans="1:11" ht="12" customHeight="1" outlineLevel="1">
      <c r="A428" s="5"/>
      <c r="B428" s="47" t="s">
        <v>215</v>
      </c>
      <c r="C428" s="47"/>
      <c r="D428" s="48">
        <v>5423.73</v>
      </c>
      <c r="E428" s="48"/>
      <c r="F428" s="29">
        <f t="shared" si="15"/>
        <v>5586.4419</v>
      </c>
      <c r="G428" s="12"/>
      <c r="H428" s="26">
        <f t="shared" si="16"/>
        <v>6703.73028</v>
      </c>
      <c r="I428" s="12"/>
      <c r="J428" s="26">
        <f t="shared" si="17"/>
        <v>3351.86514</v>
      </c>
      <c r="K428" s="12"/>
    </row>
    <row r="429" spans="1:11" ht="12" customHeight="1" outlineLevel="1">
      <c r="A429" s="5"/>
      <c r="B429" s="17"/>
      <c r="C429" s="16"/>
      <c r="D429" s="49">
        <v>2</v>
      </c>
      <c r="E429" s="49"/>
      <c r="F429" s="29"/>
      <c r="G429" s="15"/>
      <c r="H429" s="26"/>
      <c r="I429" s="15"/>
      <c r="J429" s="26"/>
      <c r="K429" s="15"/>
    </row>
    <row r="430" spans="1:11" ht="12" customHeight="1" outlineLevel="1">
      <c r="A430" s="5"/>
      <c r="B430" s="47" t="s">
        <v>216</v>
      </c>
      <c r="C430" s="47"/>
      <c r="D430" s="48">
        <v>5018.98</v>
      </c>
      <c r="E430" s="48"/>
      <c r="F430" s="29">
        <f t="shared" si="15"/>
        <v>5169.5494</v>
      </c>
      <c r="G430" s="12"/>
      <c r="H430" s="26">
        <f t="shared" si="16"/>
        <v>6203.45928</v>
      </c>
      <c r="I430" s="12"/>
      <c r="J430" s="26">
        <f t="shared" si="17"/>
        <v>516.95494</v>
      </c>
      <c r="K430" s="12"/>
    </row>
    <row r="431" spans="1:11" ht="12" customHeight="1" outlineLevel="1">
      <c r="A431" s="5"/>
      <c r="B431" s="17"/>
      <c r="C431" s="16"/>
      <c r="D431" s="49">
        <v>12</v>
      </c>
      <c r="E431" s="49"/>
      <c r="F431" s="29"/>
      <c r="G431" s="15"/>
      <c r="H431" s="26"/>
      <c r="I431" s="15"/>
      <c r="J431" s="26"/>
      <c r="K431" s="15"/>
    </row>
    <row r="432" spans="1:11" ht="12" customHeight="1" outlineLevel="1">
      <c r="A432" s="5"/>
      <c r="B432" s="47" t="s">
        <v>217</v>
      </c>
      <c r="C432" s="47"/>
      <c r="D432" s="48">
        <v>4046</v>
      </c>
      <c r="E432" s="48"/>
      <c r="F432" s="29">
        <f t="shared" si="15"/>
        <v>4167.38</v>
      </c>
      <c r="G432" s="12"/>
      <c r="H432" s="26">
        <f t="shared" si="16"/>
        <v>5000.856</v>
      </c>
      <c r="I432" s="12"/>
      <c r="J432" s="26">
        <f t="shared" si="17"/>
        <v>142.8816</v>
      </c>
      <c r="K432" s="12"/>
    </row>
    <row r="433" spans="1:11" ht="12" customHeight="1" outlineLevel="1">
      <c r="A433" s="5"/>
      <c r="B433" s="17"/>
      <c r="C433" s="16"/>
      <c r="D433" s="49">
        <v>35</v>
      </c>
      <c r="E433" s="49"/>
      <c r="F433" s="29"/>
      <c r="G433" s="15"/>
      <c r="H433" s="26"/>
      <c r="I433" s="15"/>
      <c r="J433" s="26"/>
      <c r="K433" s="15"/>
    </row>
    <row r="434" spans="1:11" ht="12" customHeight="1" outlineLevel="1">
      <c r="A434" s="5"/>
      <c r="B434" s="47" t="s">
        <v>218</v>
      </c>
      <c r="C434" s="47"/>
      <c r="D434" s="48">
        <v>1956</v>
      </c>
      <c r="E434" s="48"/>
      <c r="F434" s="29">
        <f t="shared" si="15"/>
        <v>2014.68</v>
      </c>
      <c r="G434" s="12"/>
      <c r="H434" s="26">
        <f t="shared" si="16"/>
        <v>2417.616</v>
      </c>
      <c r="I434" s="12"/>
      <c r="J434" s="26">
        <f t="shared" si="17"/>
        <v>134.312</v>
      </c>
      <c r="K434" s="12"/>
    </row>
    <row r="435" spans="1:11" ht="12" customHeight="1" outlineLevel="1">
      <c r="A435" s="5"/>
      <c r="B435" s="17"/>
      <c r="C435" s="16"/>
      <c r="D435" s="49">
        <v>18</v>
      </c>
      <c r="E435" s="49"/>
      <c r="F435" s="29"/>
      <c r="G435" s="15"/>
      <c r="H435" s="26"/>
      <c r="I435" s="15"/>
      <c r="J435" s="26"/>
      <c r="K435" s="15"/>
    </row>
    <row r="436" spans="1:11" ht="12" customHeight="1" outlineLevel="1">
      <c r="A436" s="5"/>
      <c r="B436" s="47" t="s">
        <v>219</v>
      </c>
      <c r="C436" s="47"/>
      <c r="D436" s="48">
        <v>1351.5</v>
      </c>
      <c r="E436" s="48"/>
      <c r="F436" s="29">
        <f t="shared" si="15"/>
        <v>1392.045</v>
      </c>
      <c r="G436" s="12"/>
      <c r="H436" s="26">
        <f t="shared" si="16"/>
        <v>1670.454</v>
      </c>
      <c r="I436" s="12"/>
      <c r="J436" s="26">
        <f t="shared" si="17"/>
        <v>139.2045</v>
      </c>
      <c r="K436" s="12"/>
    </row>
    <row r="437" spans="1:11" ht="12" customHeight="1" outlineLevel="1">
      <c r="A437" s="5"/>
      <c r="B437" s="17"/>
      <c r="C437" s="16"/>
      <c r="D437" s="49">
        <v>12</v>
      </c>
      <c r="E437" s="49"/>
      <c r="F437" s="29"/>
      <c r="G437" s="15"/>
      <c r="H437" s="26"/>
      <c r="I437" s="15"/>
      <c r="J437" s="26"/>
      <c r="K437" s="15"/>
    </row>
    <row r="438" spans="1:11" ht="12" customHeight="1" outlineLevel="1">
      <c r="A438" s="5"/>
      <c r="B438" s="47" t="s">
        <v>220</v>
      </c>
      <c r="C438" s="47"/>
      <c r="D438" s="50">
        <v>650</v>
      </c>
      <c r="E438" s="50"/>
      <c r="F438" s="29">
        <f t="shared" si="15"/>
        <v>669.5</v>
      </c>
      <c r="G438" s="12"/>
      <c r="H438" s="26">
        <f t="shared" si="16"/>
        <v>803.4</v>
      </c>
      <c r="I438" s="12"/>
      <c r="J438" s="26">
        <f t="shared" si="17"/>
        <v>200.85</v>
      </c>
      <c r="K438" s="12"/>
    </row>
    <row r="439" spans="1:11" ht="12" customHeight="1" outlineLevel="1">
      <c r="A439" s="5"/>
      <c r="B439" s="17"/>
      <c r="C439" s="16"/>
      <c r="D439" s="49">
        <v>4</v>
      </c>
      <c r="E439" s="49"/>
      <c r="F439" s="29"/>
      <c r="G439" s="15"/>
      <c r="H439" s="26"/>
      <c r="I439" s="15"/>
      <c r="J439" s="26"/>
      <c r="K439" s="15"/>
    </row>
    <row r="440" spans="1:11" ht="12" customHeight="1" outlineLevel="1">
      <c r="A440" s="5"/>
      <c r="B440" s="47" t="s">
        <v>221</v>
      </c>
      <c r="C440" s="47"/>
      <c r="D440" s="48">
        <v>1660</v>
      </c>
      <c r="E440" s="48"/>
      <c r="F440" s="29">
        <f t="shared" si="15"/>
        <v>1709.8</v>
      </c>
      <c r="G440" s="12"/>
      <c r="H440" s="26">
        <f t="shared" si="16"/>
        <v>2051.7599999999998</v>
      </c>
      <c r="I440" s="12"/>
      <c r="J440" s="26">
        <f t="shared" si="17"/>
        <v>205.176</v>
      </c>
      <c r="K440" s="12"/>
    </row>
    <row r="441" spans="1:11" ht="12" customHeight="1" outlineLevel="1">
      <c r="A441" s="5"/>
      <c r="B441" s="17"/>
      <c r="C441" s="16"/>
      <c r="D441" s="49">
        <v>10</v>
      </c>
      <c r="E441" s="49"/>
      <c r="F441" s="29"/>
      <c r="G441" s="15"/>
      <c r="H441" s="26"/>
      <c r="I441" s="15"/>
      <c r="J441" s="26"/>
      <c r="K441" s="15"/>
    </row>
    <row r="442" spans="1:11" ht="34.5" customHeight="1" outlineLevel="1">
      <c r="A442" s="5"/>
      <c r="B442" s="47" t="s">
        <v>222</v>
      </c>
      <c r="C442" s="47"/>
      <c r="D442" s="50">
        <v>846.34</v>
      </c>
      <c r="E442" s="50"/>
      <c r="F442" s="29">
        <f t="shared" si="15"/>
        <v>871.7302000000001</v>
      </c>
      <c r="G442" s="12"/>
      <c r="H442" s="26">
        <f t="shared" si="16"/>
        <v>1046.07624</v>
      </c>
      <c r="I442" s="12"/>
      <c r="J442" s="26">
        <f t="shared" si="17"/>
        <v>65.379765</v>
      </c>
      <c r="K442" s="12"/>
    </row>
    <row r="443" spans="1:11" ht="12" customHeight="1" outlineLevel="1">
      <c r="A443" s="5"/>
      <c r="B443" s="17"/>
      <c r="C443" s="16"/>
      <c r="D443" s="49">
        <v>16</v>
      </c>
      <c r="E443" s="49"/>
      <c r="F443" s="29"/>
      <c r="G443" s="15"/>
      <c r="H443" s="26"/>
      <c r="I443" s="15"/>
      <c r="J443" s="26"/>
      <c r="K443" s="15"/>
    </row>
    <row r="444" spans="1:11" ht="12" customHeight="1" outlineLevel="1">
      <c r="A444" s="5"/>
      <c r="B444" s="47" t="s">
        <v>223</v>
      </c>
      <c r="C444" s="47"/>
      <c r="D444" s="48">
        <v>4089.66</v>
      </c>
      <c r="E444" s="48"/>
      <c r="F444" s="29">
        <f t="shared" si="15"/>
        <v>4212.3498</v>
      </c>
      <c r="G444" s="12"/>
      <c r="H444" s="26">
        <f t="shared" si="16"/>
        <v>5054.819759999999</v>
      </c>
      <c r="I444" s="12"/>
      <c r="J444" s="26">
        <f t="shared" si="17"/>
        <v>157.96311749999998</v>
      </c>
      <c r="K444" s="12"/>
    </row>
    <row r="445" spans="1:11" ht="12" customHeight="1" outlineLevel="1">
      <c r="A445" s="5"/>
      <c r="B445" s="17"/>
      <c r="C445" s="16"/>
      <c r="D445" s="49">
        <v>32</v>
      </c>
      <c r="E445" s="49"/>
      <c r="F445" s="29"/>
      <c r="G445" s="15"/>
      <c r="H445" s="26"/>
      <c r="I445" s="15"/>
      <c r="J445" s="26"/>
      <c r="K445" s="15"/>
    </row>
    <row r="446" spans="1:11" ht="12" customHeight="1" outlineLevel="1">
      <c r="A446" s="5"/>
      <c r="B446" s="47" t="s">
        <v>224</v>
      </c>
      <c r="C446" s="47"/>
      <c r="D446" s="48">
        <v>18849.08</v>
      </c>
      <c r="E446" s="48"/>
      <c r="F446" s="29">
        <f t="shared" si="15"/>
        <v>19414.5524</v>
      </c>
      <c r="G446" s="12"/>
      <c r="H446" s="26">
        <f t="shared" si="16"/>
        <v>23297.46288</v>
      </c>
      <c r="I446" s="12"/>
      <c r="J446" s="26">
        <f t="shared" si="17"/>
        <v>475.45842612244894</v>
      </c>
      <c r="K446" s="12"/>
    </row>
    <row r="447" spans="1:11" ht="12" customHeight="1" outlineLevel="1">
      <c r="A447" s="5"/>
      <c r="B447" s="17"/>
      <c r="C447" s="16"/>
      <c r="D447" s="49">
        <v>49</v>
      </c>
      <c r="E447" s="49"/>
      <c r="F447" s="29"/>
      <c r="G447" s="15"/>
      <c r="H447" s="26"/>
      <c r="I447" s="15"/>
      <c r="J447" s="26"/>
      <c r="K447" s="15"/>
    </row>
    <row r="448" spans="1:11" ht="12" customHeight="1" outlineLevel="1">
      <c r="A448" s="5"/>
      <c r="B448" s="47" t="s">
        <v>225</v>
      </c>
      <c r="C448" s="47"/>
      <c r="D448" s="48">
        <v>37499.75</v>
      </c>
      <c r="E448" s="48"/>
      <c r="F448" s="29">
        <f t="shared" si="15"/>
        <v>38624.7425</v>
      </c>
      <c r="G448" s="12"/>
      <c r="H448" s="26">
        <f t="shared" si="16"/>
        <v>46349.691</v>
      </c>
      <c r="I448" s="12"/>
      <c r="J448" s="26">
        <f t="shared" si="17"/>
        <v>454.40873529411766</v>
      </c>
      <c r="K448" s="12"/>
    </row>
    <row r="449" spans="1:11" ht="12" customHeight="1" outlineLevel="1">
      <c r="A449" s="5"/>
      <c r="B449" s="17"/>
      <c r="C449" s="16"/>
      <c r="D449" s="49">
        <v>102</v>
      </c>
      <c r="E449" s="49"/>
      <c r="F449" s="29"/>
      <c r="G449" s="15"/>
      <c r="H449" s="26"/>
      <c r="I449" s="15"/>
      <c r="J449" s="26"/>
      <c r="K449" s="15"/>
    </row>
    <row r="450" spans="1:11" ht="12" customHeight="1" outlineLevel="1">
      <c r="A450" s="5"/>
      <c r="B450" s="47" t="s">
        <v>226</v>
      </c>
      <c r="C450" s="47"/>
      <c r="D450" s="48">
        <v>71500</v>
      </c>
      <c r="E450" s="48"/>
      <c r="F450" s="29">
        <f t="shared" si="15"/>
        <v>73645</v>
      </c>
      <c r="G450" s="12"/>
      <c r="H450" s="26">
        <f t="shared" si="16"/>
        <v>88374</v>
      </c>
      <c r="I450" s="12"/>
      <c r="J450" s="26">
        <f t="shared" si="17"/>
        <v>679.8</v>
      </c>
      <c r="K450" s="12"/>
    </row>
    <row r="451" spans="1:11" ht="12" customHeight="1" outlineLevel="1">
      <c r="A451" s="5"/>
      <c r="B451" s="17"/>
      <c r="C451" s="16"/>
      <c r="D451" s="49">
        <v>130</v>
      </c>
      <c r="E451" s="49"/>
      <c r="F451" s="29"/>
      <c r="G451" s="15"/>
      <c r="H451" s="26"/>
      <c r="I451" s="15"/>
      <c r="J451" s="26"/>
      <c r="K451" s="15"/>
    </row>
    <row r="452" spans="1:11" ht="12" customHeight="1" outlineLevel="1">
      <c r="A452" s="5"/>
      <c r="B452" s="47" t="s">
        <v>227</v>
      </c>
      <c r="C452" s="47"/>
      <c r="D452" s="48">
        <v>65660</v>
      </c>
      <c r="E452" s="48"/>
      <c r="F452" s="29">
        <f t="shared" si="15"/>
        <v>67629.8</v>
      </c>
      <c r="G452" s="12"/>
      <c r="H452" s="26">
        <f t="shared" si="16"/>
        <v>81155.76</v>
      </c>
      <c r="I452" s="12"/>
      <c r="J452" s="26">
        <f t="shared" si="17"/>
        <v>605.64</v>
      </c>
      <c r="K452" s="12"/>
    </row>
    <row r="453" spans="1:11" ht="12" customHeight="1" outlineLevel="1">
      <c r="A453" s="5"/>
      <c r="B453" s="17"/>
      <c r="C453" s="16"/>
      <c r="D453" s="49">
        <v>134</v>
      </c>
      <c r="E453" s="49"/>
      <c r="F453" s="29"/>
      <c r="G453" s="15"/>
      <c r="H453" s="26"/>
      <c r="I453" s="15"/>
      <c r="J453" s="26"/>
      <c r="K453" s="15"/>
    </row>
    <row r="454" spans="1:11" ht="12" customHeight="1" outlineLevel="1">
      <c r="A454" s="5"/>
      <c r="B454" s="47" t="s">
        <v>228</v>
      </c>
      <c r="C454" s="47"/>
      <c r="D454" s="48">
        <v>3086.91</v>
      </c>
      <c r="E454" s="48"/>
      <c r="F454" s="29">
        <f t="shared" si="15"/>
        <v>3179.5173</v>
      </c>
      <c r="G454" s="12"/>
      <c r="H454" s="26">
        <f t="shared" si="16"/>
        <v>3815.42076</v>
      </c>
      <c r="I454" s="12"/>
      <c r="J454" s="26">
        <f t="shared" si="17"/>
        <v>476.927595</v>
      </c>
      <c r="K454" s="12"/>
    </row>
    <row r="455" spans="1:11" ht="12" customHeight="1" outlineLevel="1">
      <c r="A455" s="5"/>
      <c r="B455" s="17"/>
      <c r="C455" s="16"/>
      <c r="D455" s="49">
        <v>8</v>
      </c>
      <c r="E455" s="49"/>
      <c r="F455" s="29"/>
      <c r="G455" s="15"/>
      <c r="H455" s="26"/>
      <c r="I455" s="15"/>
      <c r="J455" s="26"/>
      <c r="K455" s="15"/>
    </row>
    <row r="456" spans="1:11" ht="12" customHeight="1" outlineLevel="1">
      <c r="A456" s="5"/>
      <c r="B456" s="47" t="s">
        <v>229</v>
      </c>
      <c r="C456" s="47"/>
      <c r="D456" s="50">
        <v>780</v>
      </c>
      <c r="E456" s="50"/>
      <c r="F456" s="29">
        <f t="shared" si="15"/>
        <v>803.4</v>
      </c>
      <c r="G456" s="12"/>
      <c r="H456" s="26">
        <f t="shared" si="16"/>
        <v>964.0799999999999</v>
      </c>
      <c r="I456" s="12"/>
      <c r="J456" s="26">
        <f t="shared" si="17"/>
        <v>482.03999999999996</v>
      </c>
      <c r="K456" s="12"/>
    </row>
    <row r="457" spans="1:11" ht="12" customHeight="1" outlineLevel="1">
      <c r="A457" s="5"/>
      <c r="B457" s="17"/>
      <c r="C457" s="16"/>
      <c r="D457" s="49">
        <v>2</v>
      </c>
      <c r="E457" s="49"/>
      <c r="F457" s="29"/>
      <c r="G457" s="15"/>
      <c r="H457" s="26"/>
      <c r="I457" s="15"/>
      <c r="J457" s="26"/>
      <c r="K457" s="15"/>
    </row>
    <row r="458" spans="1:11" ht="12" customHeight="1" outlineLevel="1">
      <c r="A458" s="5"/>
      <c r="B458" s="47" t="s">
        <v>230</v>
      </c>
      <c r="C458" s="47"/>
      <c r="D458" s="48">
        <v>14000.72</v>
      </c>
      <c r="E458" s="48"/>
      <c r="F458" s="29">
        <f t="shared" si="15"/>
        <v>14420.7416</v>
      </c>
      <c r="G458" s="12"/>
      <c r="H458" s="26">
        <f t="shared" si="16"/>
        <v>17304.889919999998</v>
      </c>
      <c r="I458" s="12"/>
      <c r="J458" s="26">
        <f t="shared" si="17"/>
        <v>480.69138666666663</v>
      </c>
      <c r="K458" s="12"/>
    </row>
    <row r="459" spans="1:11" ht="12" customHeight="1" outlineLevel="1">
      <c r="A459" s="5"/>
      <c r="B459" s="17"/>
      <c r="C459" s="16"/>
      <c r="D459" s="49">
        <v>36</v>
      </c>
      <c r="E459" s="49"/>
      <c r="F459" s="29"/>
      <c r="G459" s="15"/>
      <c r="H459" s="26"/>
      <c r="I459" s="15"/>
      <c r="J459" s="26"/>
      <c r="K459" s="15"/>
    </row>
    <row r="460" spans="1:11" ht="12" customHeight="1" outlineLevel="1">
      <c r="A460" s="5"/>
      <c r="B460" s="47" t="s">
        <v>231</v>
      </c>
      <c r="C460" s="47"/>
      <c r="D460" s="48">
        <v>11300</v>
      </c>
      <c r="E460" s="48"/>
      <c r="F460" s="29">
        <f aca="true" t="shared" si="18" ref="F460:F522">D460*1.03</f>
        <v>11639</v>
      </c>
      <c r="G460" s="12"/>
      <c r="H460" s="26">
        <f t="shared" si="16"/>
        <v>13966.8</v>
      </c>
      <c r="I460" s="12"/>
      <c r="J460" s="26">
        <f t="shared" si="17"/>
        <v>6983.4</v>
      </c>
      <c r="K460" s="12"/>
    </row>
    <row r="461" spans="1:11" ht="12" customHeight="1" outlineLevel="1">
      <c r="A461" s="5"/>
      <c r="B461" s="17"/>
      <c r="C461" s="16"/>
      <c r="D461" s="49">
        <v>2</v>
      </c>
      <c r="E461" s="49"/>
      <c r="F461" s="29"/>
      <c r="G461" s="15"/>
      <c r="H461" s="26"/>
      <c r="I461" s="15"/>
      <c r="J461" s="26"/>
      <c r="K461" s="15"/>
    </row>
    <row r="462" spans="1:11" ht="23.25" customHeight="1" outlineLevel="1">
      <c r="A462" s="5"/>
      <c r="B462" s="47" t="s">
        <v>232</v>
      </c>
      <c r="C462" s="47"/>
      <c r="D462" s="48">
        <v>3540</v>
      </c>
      <c r="E462" s="48"/>
      <c r="F462" s="29">
        <f t="shared" si="18"/>
        <v>3646.2000000000003</v>
      </c>
      <c r="G462" s="12"/>
      <c r="H462" s="26">
        <f aca="true" t="shared" si="19" ref="H462:H524">F462*1.2</f>
        <v>4375.4400000000005</v>
      </c>
      <c r="I462" s="12"/>
      <c r="J462" s="26">
        <f aca="true" t="shared" si="20" ref="J462:J522">H462/D463</f>
        <v>312.5314285714286</v>
      </c>
      <c r="K462" s="12"/>
    </row>
    <row r="463" spans="1:11" ht="12" customHeight="1" outlineLevel="1">
      <c r="A463" s="5"/>
      <c r="B463" s="17"/>
      <c r="C463" s="16"/>
      <c r="D463" s="49">
        <v>14</v>
      </c>
      <c r="E463" s="49"/>
      <c r="F463" s="29"/>
      <c r="G463" s="15"/>
      <c r="H463" s="26"/>
      <c r="I463" s="15"/>
      <c r="J463" s="26"/>
      <c r="K463" s="15"/>
    </row>
    <row r="464" spans="1:11" ht="23.25" customHeight="1" outlineLevel="1">
      <c r="A464" s="5"/>
      <c r="B464" s="47" t="s">
        <v>233</v>
      </c>
      <c r="C464" s="47"/>
      <c r="D464" s="48">
        <v>3265.71</v>
      </c>
      <c r="E464" s="48"/>
      <c r="F464" s="29">
        <f t="shared" si="18"/>
        <v>3363.6813</v>
      </c>
      <c r="G464" s="12"/>
      <c r="H464" s="26">
        <f t="shared" si="19"/>
        <v>4036.41756</v>
      </c>
      <c r="I464" s="12"/>
      <c r="J464" s="26">
        <f t="shared" si="20"/>
        <v>224.24542</v>
      </c>
      <c r="K464" s="12"/>
    </row>
    <row r="465" spans="1:11" ht="12" customHeight="1" outlineLevel="1">
      <c r="A465" s="5"/>
      <c r="B465" s="17"/>
      <c r="C465" s="16"/>
      <c r="D465" s="49">
        <v>18</v>
      </c>
      <c r="E465" s="49"/>
      <c r="F465" s="29"/>
      <c r="G465" s="15"/>
      <c r="H465" s="26"/>
      <c r="I465" s="15"/>
      <c r="J465" s="26"/>
      <c r="K465" s="15"/>
    </row>
    <row r="466" spans="1:11" ht="23.25" customHeight="1" outlineLevel="1">
      <c r="A466" s="5"/>
      <c r="B466" s="47" t="s">
        <v>234</v>
      </c>
      <c r="C466" s="47"/>
      <c r="D466" s="48">
        <v>15886.86</v>
      </c>
      <c r="E466" s="48"/>
      <c r="F466" s="29">
        <f t="shared" si="18"/>
        <v>16363.465800000002</v>
      </c>
      <c r="G466" s="12"/>
      <c r="H466" s="26">
        <f t="shared" si="19"/>
        <v>19636.15896</v>
      </c>
      <c r="I466" s="12"/>
      <c r="J466" s="26">
        <f t="shared" si="20"/>
        <v>467.5275942857143</v>
      </c>
      <c r="K466" s="12"/>
    </row>
    <row r="467" spans="1:11" ht="12" customHeight="1" outlineLevel="1">
      <c r="A467" s="5"/>
      <c r="B467" s="17"/>
      <c r="C467" s="16"/>
      <c r="D467" s="49">
        <v>42</v>
      </c>
      <c r="E467" s="49"/>
      <c r="F467" s="29"/>
      <c r="G467" s="15"/>
      <c r="H467" s="26"/>
      <c r="I467" s="15"/>
      <c r="J467" s="26"/>
      <c r="K467" s="15"/>
    </row>
    <row r="468" spans="1:11" ht="23.25" customHeight="1" outlineLevel="1">
      <c r="A468" s="5"/>
      <c r="B468" s="47" t="s">
        <v>235</v>
      </c>
      <c r="C468" s="47"/>
      <c r="D468" s="48">
        <v>14743.37</v>
      </c>
      <c r="E468" s="48"/>
      <c r="F468" s="29">
        <f t="shared" si="18"/>
        <v>15185.671100000001</v>
      </c>
      <c r="G468" s="12"/>
      <c r="H468" s="26">
        <f t="shared" si="19"/>
        <v>18222.80532</v>
      </c>
      <c r="I468" s="12"/>
      <c r="J468" s="26">
        <f t="shared" si="20"/>
        <v>455.570133</v>
      </c>
      <c r="K468" s="12"/>
    </row>
    <row r="469" spans="1:11" ht="12" customHeight="1" outlineLevel="1">
      <c r="A469" s="5"/>
      <c r="B469" s="17"/>
      <c r="C469" s="16"/>
      <c r="D469" s="49">
        <v>40</v>
      </c>
      <c r="E469" s="49"/>
      <c r="F469" s="29"/>
      <c r="G469" s="15"/>
      <c r="H469" s="26"/>
      <c r="I469" s="15"/>
      <c r="J469" s="26"/>
      <c r="K469" s="15"/>
    </row>
    <row r="470" spans="1:11" ht="23.25" customHeight="1" outlineLevel="1">
      <c r="A470" s="5"/>
      <c r="B470" s="47" t="s">
        <v>236</v>
      </c>
      <c r="C470" s="47"/>
      <c r="D470" s="48">
        <v>9287.27</v>
      </c>
      <c r="E470" s="48"/>
      <c r="F470" s="29">
        <f t="shared" si="18"/>
        <v>9565.8881</v>
      </c>
      <c r="G470" s="12"/>
      <c r="H470" s="26">
        <f t="shared" si="19"/>
        <v>11479.06572</v>
      </c>
      <c r="I470" s="12"/>
      <c r="J470" s="26">
        <f t="shared" si="20"/>
        <v>441.5025276923077</v>
      </c>
      <c r="K470" s="12"/>
    </row>
    <row r="471" spans="1:11" ht="12" customHeight="1" outlineLevel="1">
      <c r="A471" s="5"/>
      <c r="B471" s="17"/>
      <c r="C471" s="16"/>
      <c r="D471" s="49">
        <v>26</v>
      </c>
      <c r="E471" s="49"/>
      <c r="F471" s="29"/>
      <c r="G471" s="15"/>
      <c r="H471" s="26"/>
      <c r="I471" s="15"/>
      <c r="J471" s="26"/>
      <c r="K471" s="15"/>
    </row>
    <row r="472" spans="1:11" ht="12" customHeight="1" outlineLevel="1">
      <c r="A472" s="5"/>
      <c r="B472" s="47" t="s">
        <v>237</v>
      </c>
      <c r="C472" s="47"/>
      <c r="D472" s="48">
        <v>3042</v>
      </c>
      <c r="E472" s="48"/>
      <c r="F472" s="29">
        <f t="shared" si="18"/>
        <v>3133.26</v>
      </c>
      <c r="G472" s="12"/>
      <c r="H472" s="26">
        <f t="shared" si="19"/>
        <v>3759.9120000000003</v>
      </c>
      <c r="I472" s="12"/>
      <c r="J472" s="26">
        <f t="shared" si="20"/>
        <v>208.88400000000001</v>
      </c>
      <c r="K472" s="12"/>
    </row>
    <row r="473" spans="1:11" ht="12" customHeight="1" outlineLevel="1">
      <c r="A473" s="5"/>
      <c r="B473" s="17"/>
      <c r="C473" s="16"/>
      <c r="D473" s="49">
        <v>18</v>
      </c>
      <c r="E473" s="49"/>
      <c r="F473" s="29"/>
      <c r="G473" s="15"/>
      <c r="H473" s="26"/>
      <c r="I473" s="15"/>
      <c r="J473" s="26"/>
      <c r="K473" s="15"/>
    </row>
    <row r="474" spans="1:11" ht="12" customHeight="1" outlineLevel="1">
      <c r="A474" s="5"/>
      <c r="B474" s="47" t="s">
        <v>238</v>
      </c>
      <c r="C474" s="47"/>
      <c r="D474" s="48">
        <v>6527.62</v>
      </c>
      <c r="E474" s="48"/>
      <c r="F474" s="29">
        <f t="shared" si="18"/>
        <v>6723.4486</v>
      </c>
      <c r="G474" s="12"/>
      <c r="H474" s="26">
        <f t="shared" si="19"/>
        <v>8068.138319999999</v>
      </c>
      <c r="I474" s="12"/>
      <c r="J474" s="26">
        <f t="shared" si="20"/>
        <v>672.3448599999999</v>
      </c>
      <c r="K474" s="12"/>
    </row>
    <row r="475" spans="1:11" ht="12" customHeight="1" outlineLevel="1">
      <c r="A475" s="5"/>
      <c r="B475" s="17"/>
      <c r="C475" s="16"/>
      <c r="D475" s="49">
        <v>12</v>
      </c>
      <c r="E475" s="49"/>
      <c r="F475" s="29"/>
      <c r="G475" s="15"/>
      <c r="H475" s="26"/>
      <c r="I475" s="15"/>
      <c r="J475" s="26"/>
      <c r="K475" s="15"/>
    </row>
    <row r="476" spans="1:11" ht="23.25" customHeight="1" outlineLevel="1">
      <c r="A476" s="5"/>
      <c r="B476" s="47" t="s">
        <v>239</v>
      </c>
      <c r="C476" s="47"/>
      <c r="D476" s="50">
        <v>695.58</v>
      </c>
      <c r="E476" s="50"/>
      <c r="F476" s="29">
        <f t="shared" si="18"/>
        <v>716.4474</v>
      </c>
      <c r="G476" s="12"/>
      <c r="H476" s="26">
        <f t="shared" si="19"/>
        <v>859.73688</v>
      </c>
      <c r="I476" s="12"/>
      <c r="J476" s="26">
        <f t="shared" si="20"/>
        <v>859.73688</v>
      </c>
      <c r="K476" s="12"/>
    </row>
    <row r="477" spans="1:11" ht="12" customHeight="1" outlineLevel="1">
      <c r="A477" s="5"/>
      <c r="B477" s="17"/>
      <c r="C477" s="16"/>
      <c r="D477" s="49">
        <v>1</v>
      </c>
      <c r="E477" s="49"/>
      <c r="F477" s="29"/>
      <c r="G477" s="15"/>
      <c r="H477" s="26"/>
      <c r="I477" s="15"/>
      <c r="J477" s="26"/>
      <c r="K477" s="15"/>
    </row>
    <row r="478" spans="1:11" ht="23.25" customHeight="1" outlineLevel="1">
      <c r="A478" s="5"/>
      <c r="B478" s="47" t="s">
        <v>240</v>
      </c>
      <c r="C478" s="47"/>
      <c r="D478" s="48">
        <v>7076.78</v>
      </c>
      <c r="E478" s="48"/>
      <c r="F478" s="29">
        <f t="shared" si="18"/>
        <v>7289.0833999999995</v>
      </c>
      <c r="G478" s="12"/>
      <c r="H478" s="26">
        <f t="shared" si="19"/>
        <v>8746.90008</v>
      </c>
      <c r="I478" s="12"/>
      <c r="J478" s="26">
        <f t="shared" si="20"/>
        <v>874.6900079999999</v>
      </c>
      <c r="K478" s="12"/>
    </row>
    <row r="479" spans="1:11" ht="12" customHeight="1" outlineLevel="1">
      <c r="A479" s="5"/>
      <c r="B479" s="17"/>
      <c r="C479" s="16"/>
      <c r="D479" s="49">
        <v>10</v>
      </c>
      <c r="E479" s="49"/>
      <c r="F479" s="29"/>
      <c r="G479" s="15"/>
      <c r="H479" s="26"/>
      <c r="I479" s="15"/>
      <c r="J479" s="26"/>
      <c r="K479" s="15"/>
    </row>
    <row r="480" spans="1:11" ht="23.25" customHeight="1" outlineLevel="1">
      <c r="A480" s="5"/>
      <c r="B480" s="47" t="s">
        <v>241</v>
      </c>
      <c r="C480" s="47"/>
      <c r="D480" s="48">
        <v>7456.78</v>
      </c>
      <c r="E480" s="48"/>
      <c r="F480" s="29">
        <f t="shared" si="18"/>
        <v>7680.4834</v>
      </c>
      <c r="G480" s="12"/>
      <c r="H480" s="26">
        <f t="shared" si="19"/>
        <v>9216.58008</v>
      </c>
      <c r="I480" s="12"/>
      <c r="J480" s="26">
        <f t="shared" si="20"/>
        <v>921.658008</v>
      </c>
      <c r="K480" s="12"/>
    </row>
    <row r="481" spans="1:11" ht="12" customHeight="1" outlineLevel="1">
      <c r="A481" s="5"/>
      <c r="B481" s="17"/>
      <c r="C481" s="16"/>
      <c r="D481" s="49">
        <v>10</v>
      </c>
      <c r="E481" s="49"/>
      <c r="F481" s="29"/>
      <c r="G481" s="15"/>
      <c r="H481" s="26"/>
      <c r="I481" s="15"/>
      <c r="J481" s="26"/>
      <c r="K481" s="15"/>
    </row>
    <row r="482" spans="1:11" ht="23.25" customHeight="1" outlineLevel="1">
      <c r="A482" s="5"/>
      <c r="B482" s="47" t="s">
        <v>242</v>
      </c>
      <c r="C482" s="47"/>
      <c r="D482" s="48">
        <v>7796.61</v>
      </c>
      <c r="E482" s="48"/>
      <c r="F482" s="29">
        <f t="shared" si="18"/>
        <v>8030.5082999999995</v>
      </c>
      <c r="G482" s="12"/>
      <c r="H482" s="26">
        <f t="shared" si="19"/>
        <v>9636.60996</v>
      </c>
      <c r="I482" s="12"/>
      <c r="J482" s="26">
        <f t="shared" si="20"/>
        <v>963.660996</v>
      </c>
      <c r="K482" s="12"/>
    </row>
    <row r="483" spans="1:11" ht="12" customHeight="1" outlineLevel="1">
      <c r="A483" s="5"/>
      <c r="B483" s="17"/>
      <c r="C483" s="16"/>
      <c r="D483" s="49">
        <v>10</v>
      </c>
      <c r="E483" s="49"/>
      <c r="F483" s="29"/>
      <c r="G483" s="15"/>
      <c r="H483" s="26"/>
      <c r="I483" s="15"/>
      <c r="J483" s="26"/>
      <c r="K483" s="15"/>
    </row>
    <row r="484" spans="1:11" ht="23.25" customHeight="1" outlineLevel="1">
      <c r="A484" s="5"/>
      <c r="B484" s="47" t="s">
        <v>243</v>
      </c>
      <c r="C484" s="47"/>
      <c r="D484" s="50">
        <v>862.49</v>
      </c>
      <c r="E484" s="50"/>
      <c r="F484" s="29">
        <f t="shared" si="18"/>
        <v>888.3647000000001</v>
      </c>
      <c r="G484" s="12"/>
      <c r="H484" s="26">
        <f t="shared" si="19"/>
        <v>1066.03764</v>
      </c>
      <c r="I484" s="12"/>
      <c r="J484" s="26">
        <f t="shared" si="20"/>
        <v>1066.03764</v>
      </c>
      <c r="K484" s="12"/>
    </row>
    <row r="485" spans="1:11" ht="12" customHeight="1" outlineLevel="1">
      <c r="A485" s="5"/>
      <c r="B485" s="17"/>
      <c r="C485" s="16"/>
      <c r="D485" s="49">
        <v>1</v>
      </c>
      <c r="E485" s="49"/>
      <c r="F485" s="29"/>
      <c r="G485" s="15"/>
      <c r="H485" s="26"/>
      <c r="I485" s="15"/>
      <c r="J485" s="26"/>
      <c r="K485" s="15"/>
    </row>
    <row r="486" spans="1:11" ht="23.25" customHeight="1" outlineLevel="1">
      <c r="A486" s="5"/>
      <c r="B486" s="47" t="s">
        <v>244</v>
      </c>
      <c r="C486" s="47"/>
      <c r="D486" s="48">
        <v>16101.69</v>
      </c>
      <c r="E486" s="48"/>
      <c r="F486" s="29">
        <f t="shared" si="18"/>
        <v>16584.740700000002</v>
      </c>
      <c r="G486" s="12"/>
      <c r="H486" s="26">
        <f t="shared" si="19"/>
        <v>19901.688840000003</v>
      </c>
      <c r="I486" s="12"/>
      <c r="J486" s="26">
        <f t="shared" si="20"/>
        <v>9950.844420000001</v>
      </c>
      <c r="K486" s="12"/>
    </row>
    <row r="487" spans="1:11" ht="12" customHeight="1" outlineLevel="1">
      <c r="A487" s="5"/>
      <c r="B487" s="17"/>
      <c r="C487" s="16"/>
      <c r="D487" s="49">
        <v>2</v>
      </c>
      <c r="E487" s="49"/>
      <c r="F487" s="29"/>
      <c r="G487" s="15"/>
      <c r="H487" s="26"/>
      <c r="I487" s="15"/>
      <c r="J487" s="26"/>
      <c r="K487" s="15"/>
    </row>
    <row r="488" spans="1:11" ht="23.25" customHeight="1" outlineLevel="1">
      <c r="A488" s="5"/>
      <c r="B488" s="47" t="s">
        <v>245</v>
      </c>
      <c r="C488" s="47"/>
      <c r="D488" s="48">
        <v>2780.6</v>
      </c>
      <c r="E488" s="48"/>
      <c r="F488" s="29">
        <f t="shared" si="18"/>
        <v>2864.018</v>
      </c>
      <c r="G488" s="12"/>
      <c r="H488" s="26">
        <f t="shared" si="19"/>
        <v>3436.8215999999998</v>
      </c>
      <c r="I488" s="12"/>
      <c r="J488" s="26">
        <f t="shared" si="20"/>
        <v>3436.8215999999998</v>
      </c>
      <c r="K488" s="12"/>
    </row>
    <row r="489" spans="1:11" ht="12" customHeight="1" outlineLevel="1">
      <c r="A489" s="5"/>
      <c r="B489" s="17"/>
      <c r="C489" s="16"/>
      <c r="D489" s="49">
        <v>1</v>
      </c>
      <c r="E489" s="49"/>
      <c r="F489" s="29"/>
      <c r="G489" s="15"/>
      <c r="H489" s="26"/>
      <c r="I489" s="15"/>
      <c r="J489" s="26"/>
      <c r="K489" s="15"/>
    </row>
    <row r="490" spans="1:11" ht="12" customHeight="1" outlineLevel="1">
      <c r="A490" s="5"/>
      <c r="B490" s="47" t="s">
        <v>246</v>
      </c>
      <c r="C490" s="47"/>
      <c r="D490" s="48">
        <v>3108.47</v>
      </c>
      <c r="E490" s="48"/>
      <c r="F490" s="29">
        <f t="shared" si="18"/>
        <v>3201.7241</v>
      </c>
      <c r="G490" s="12"/>
      <c r="H490" s="26">
        <f t="shared" si="19"/>
        <v>3842.0689199999997</v>
      </c>
      <c r="I490" s="12"/>
      <c r="J490" s="26">
        <f t="shared" si="20"/>
        <v>1921.0344599999999</v>
      </c>
      <c r="K490" s="12"/>
    </row>
    <row r="491" spans="1:11" ht="12" customHeight="1" outlineLevel="1">
      <c r="A491" s="5"/>
      <c r="B491" s="17"/>
      <c r="C491" s="16"/>
      <c r="D491" s="49">
        <v>2</v>
      </c>
      <c r="E491" s="49"/>
      <c r="F491" s="29"/>
      <c r="G491" s="15"/>
      <c r="H491" s="26"/>
      <c r="I491" s="15"/>
      <c r="J491" s="26"/>
      <c r="K491" s="15"/>
    </row>
    <row r="492" spans="1:11" ht="23.25" customHeight="1" outlineLevel="1">
      <c r="A492" s="5"/>
      <c r="B492" s="47" t="s">
        <v>247</v>
      </c>
      <c r="C492" s="47"/>
      <c r="D492" s="48">
        <v>3466.47</v>
      </c>
      <c r="E492" s="48"/>
      <c r="F492" s="29">
        <f t="shared" si="18"/>
        <v>3570.4640999999997</v>
      </c>
      <c r="G492" s="12"/>
      <c r="H492" s="26">
        <f t="shared" si="19"/>
        <v>4284.556919999999</v>
      </c>
      <c r="I492" s="12"/>
      <c r="J492" s="26">
        <f t="shared" si="20"/>
        <v>428.4556919999999</v>
      </c>
      <c r="K492" s="12"/>
    </row>
    <row r="493" spans="1:11" ht="12" customHeight="1" outlineLevel="1">
      <c r="A493" s="5"/>
      <c r="B493" s="17"/>
      <c r="C493" s="16"/>
      <c r="D493" s="49">
        <v>10</v>
      </c>
      <c r="E493" s="49"/>
      <c r="F493" s="29"/>
      <c r="G493" s="15"/>
      <c r="H493" s="26"/>
      <c r="I493" s="15"/>
      <c r="J493" s="26"/>
      <c r="K493" s="15"/>
    </row>
    <row r="494" spans="1:11" ht="23.25" customHeight="1" outlineLevel="1">
      <c r="A494" s="5"/>
      <c r="B494" s="47" t="s">
        <v>248</v>
      </c>
      <c r="C494" s="47"/>
      <c r="D494" s="48">
        <v>4662.71</v>
      </c>
      <c r="E494" s="48"/>
      <c r="F494" s="29">
        <f t="shared" si="18"/>
        <v>4802.5913</v>
      </c>
      <c r="G494" s="12"/>
      <c r="H494" s="26">
        <f t="shared" si="19"/>
        <v>5763.10956</v>
      </c>
      <c r="I494" s="12"/>
      <c r="J494" s="26">
        <f t="shared" si="20"/>
        <v>1921.0365199999999</v>
      </c>
      <c r="K494" s="12"/>
    </row>
    <row r="495" spans="1:11" ht="12" customHeight="1" outlineLevel="1">
      <c r="A495" s="5"/>
      <c r="B495" s="17"/>
      <c r="C495" s="16"/>
      <c r="D495" s="49">
        <v>3</v>
      </c>
      <c r="E495" s="49"/>
      <c r="F495" s="29"/>
      <c r="G495" s="15"/>
      <c r="H495" s="26"/>
      <c r="I495" s="15"/>
      <c r="J495" s="26"/>
      <c r="K495" s="15"/>
    </row>
    <row r="496" spans="1:11" ht="12" customHeight="1" outlineLevel="1">
      <c r="A496" s="5"/>
      <c r="B496" s="47" t="s">
        <v>249</v>
      </c>
      <c r="C496" s="47"/>
      <c r="D496" s="48">
        <v>5520</v>
      </c>
      <c r="E496" s="48"/>
      <c r="F496" s="29">
        <f t="shared" si="18"/>
        <v>5685.6</v>
      </c>
      <c r="G496" s="12"/>
      <c r="H496" s="26">
        <f t="shared" si="19"/>
        <v>6822.72</v>
      </c>
      <c r="I496" s="12"/>
      <c r="J496" s="26">
        <f t="shared" si="20"/>
        <v>379.04</v>
      </c>
      <c r="K496" s="12"/>
    </row>
    <row r="497" spans="1:11" ht="12" customHeight="1" outlineLevel="1">
      <c r="A497" s="5"/>
      <c r="B497" s="17"/>
      <c r="C497" s="16"/>
      <c r="D497" s="49">
        <v>18</v>
      </c>
      <c r="E497" s="49"/>
      <c r="F497" s="29"/>
      <c r="G497" s="15"/>
      <c r="H497" s="26"/>
      <c r="I497" s="15"/>
      <c r="J497" s="26"/>
      <c r="K497" s="15"/>
    </row>
    <row r="498" spans="1:11" ht="12" customHeight="1" outlineLevel="1">
      <c r="A498" s="5"/>
      <c r="B498" s="47" t="s">
        <v>250</v>
      </c>
      <c r="C498" s="47"/>
      <c r="D498" s="48">
        <v>51082.87</v>
      </c>
      <c r="E498" s="48"/>
      <c r="F498" s="29">
        <f t="shared" si="18"/>
        <v>52615.356100000005</v>
      </c>
      <c r="G498" s="12"/>
      <c r="H498" s="26">
        <f t="shared" si="19"/>
        <v>63138.42732</v>
      </c>
      <c r="I498" s="12"/>
      <c r="J498" s="26">
        <f t="shared" si="20"/>
        <v>432.45498164383565</v>
      </c>
      <c r="K498" s="12"/>
    </row>
    <row r="499" spans="1:11" ht="12" customHeight="1" outlineLevel="1">
      <c r="A499" s="5"/>
      <c r="B499" s="17"/>
      <c r="C499" s="16"/>
      <c r="D499" s="49">
        <v>146</v>
      </c>
      <c r="E499" s="49"/>
      <c r="F499" s="29"/>
      <c r="G499" s="15"/>
      <c r="H499" s="26"/>
      <c r="I499" s="15"/>
      <c r="J499" s="26"/>
      <c r="K499" s="15"/>
    </row>
    <row r="500" spans="1:11" ht="12" customHeight="1" outlineLevel="1">
      <c r="A500" s="5"/>
      <c r="B500" s="47" t="s">
        <v>251</v>
      </c>
      <c r="C500" s="47"/>
      <c r="D500" s="48">
        <v>9661.01</v>
      </c>
      <c r="E500" s="48"/>
      <c r="F500" s="29">
        <f t="shared" si="18"/>
        <v>9950.8403</v>
      </c>
      <c r="G500" s="12"/>
      <c r="H500" s="26">
        <f t="shared" si="19"/>
        <v>11941.00836</v>
      </c>
      <c r="I500" s="12"/>
      <c r="J500" s="26">
        <f t="shared" si="20"/>
        <v>3980.33612</v>
      </c>
      <c r="K500" s="12"/>
    </row>
    <row r="501" spans="1:11" ht="12" customHeight="1" outlineLevel="1">
      <c r="A501" s="5"/>
      <c r="B501" s="17"/>
      <c r="C501" s="16"/>
      <c r="D501" s="49">
        <v>3</v>
      </c>
      <c r="E501" s="49"/>
      <c r="F501" s="29"/>
      <c r="G501" s="15"/>
      <c r="H501" s="26"/>
      <c r="I501" s="15"/>
      <c r="J501" s="26"/>
      <c r="K501" s="15"/>
    </row>
    <row r="502" spans="1:11" ht="23.25" customHeight="1" outlineLevel="1">
      <c r="A502" s="5"/>
      <c r="B502" s="47" t="s">
        <v>252</v>
      </c>
      <c r="C502" s="47"/>
      <c r="D502" s="48">
        <v>11651.59</v>
      </c>
      <c r="E502" s="48"/>
      <c r="F502" s="29">
        <f t="shared" si="18"/>
        <v>12001.137700000001</v>
      </c>
      <c r="G502" s="12"/>
      <c r="H502" s="26">
        <f t="shared" si="19"/>
        <v>14401.365240000001</v>
      </c>
      <c r="I502" s="12"/>
      <c r="J502" s="26">
        <f t="shared" si="20"/>
        <v>7200.6826200000005</v>
      </c>
      <c r="K502" s="12"/>
    </row>
    <row r="503" spans="1:11" ht="12" customHeight="1" outlineLevel="1">
      <c r="A503" s="5"/>
      <c r="B503" s="17"/>
      <c r="C503" s="16"/>
      <c r="D503" s="49">
        <v>2</v>
      </c>
      <c r="E503" s="49"/>
      <c r="F503" s="29"/>
      <c r="G503" s="15"/>
      <c r="H503" s="26"/>
      <c r="I503" s="15"/>
      <c r="J503" s="26"/>
      <c r="K503" s="15"/>
    </row>
    <row r="504" spans="1:11" ht="23.25" customHeight="1" outlineLevel="1">
      <c r="A504" s="5"/>
      <c r="B504" s="47" t="s">
        <v>253</v>
      </c>
      <c r="C504" s="47"/>
      <c r="D504" s="48">
        <v>37800</v>
      </c>
      <c r="E504" s="48"/>
      <c r="F504" s="29">
        <f t="shared" si="18"/>
        <v>38934</v>
      </c>
      <c r="G504" s="12"/>
      <c r="H504" s="26">
        <f t="shared" si="19"/>
        <v>46720.799999999996</v>
      </c>
      <c r="I504" s="12"/>
      <c r="J504" s="26">
        <f t="shared" si="20"/>
        <v>6674.4</v>
      </c>
      <c r="K504" s="12"/>
    </row>
    <row r="505" spans="1:11" ht="12" customHeight="1" outlineLevel="1">
      <c r="A505" s="5"/>
      <c r="B505" s="17"/>
      <c r="C505" s="16"/>
      <c r="D505" s="49">
        <v>7</v>
      </c>
      <c r="E505" s="49"/>
      <c r="F505" s="29"/>
      <c r="G505" s="15"/>
      <c r="H505" s="26"/>
      <c r="I505" s="15"/>
      <c r="J505" s="26"/>
      <c r="K505" s="15"/>
    </row>
    <row r="506" spans="1:11" ht="23.25" customHeight="1" outlineLevel="1">
      <c r="A506" s="5"/>
      <c r="B506" s="47" t="s">
        <v>254</v>
      </c>
      <c r="C506" s="47"/>
      <c r="D506" s="48">
        <v>3676.29</v>
      </c>
      <c r="E506" s="48"/>
      <c r="F506" s="29">
        <f t="shared" si="18"/>
        <v>3786.5787</v>
      </c>
      <c r="G506" s="12"/>
      <c r="H506" s="26">
        <f t="shared" si="19"/>
        <v>4543.89444</v>
      </c>
      <c r="I506" s="12"/>
      <c r="J506" s="26">
        <f t="shared" si="20"/>
        <v>1514.63148</v>
      </c>
      <c r="K506" s="12"/>
    </row>
    <row r="507" spans="1:11" ht="12" customHeight="1" outlineLevel="1">
      <c r="A507" s="5"/>
      <c r="B507" s="17"/>
      <c r="C507" s="16"/>
      <c r="D507" s="49">
        <v>3</v>
      </c>
      <c r="E507" s="49"/>
      <c r="F507" s="29"/>
      <c r="G507" s="15"/>
      <c r="H507" s="26"/>
      <c r="I507" s="15"/>
      <c r="J507" s="26"/>
      <c r="K507" s="15"/>
    </row>
    <row r="508" spans="1:11" ht="23.25" customHeight="1" outlineLevel="1">
      <c r="A508" s="5"/>
      <c r="B508" s="47" t="s">
        <v>255</v>
      </c>
      <c r="C508" s="47"/>
      <c r="D508" s="48">
        <v>7703.09</v>
      </c>
      <c r="E508" s="48"/>
      <c r="F508" s="29">
        <f t="shared" si="18"/>
        <v>7934.1827</v>
      </c>
      <c r="G508" s="12"/>
      <c r="H508" s="26">
        <f t="shared" si="19"/>
        <v>9521.01924</v>
      </c>
      <c r="I508" s="12"/>
      <c r="J508" s="26">
        <f t="shared" si="20"/>
        <v>9521.01924</v>
      </c>
      <c r="K508" s="12"/>
    </row>
    <row r="509" spans="1:11" ht="12" customHeight="1" outlineLevel="1">
      <c r="A509" s="5"/>
      <c r="B509" s="17"/>
      <c r="C509" s="16"/>
      <c r="D509" s="49">
        <v>1</v>
      </c>
      <c r="E509" s="49"/>
      <c r="F509" s="29"/>
      <c r="G509" s="15"/>
      <c r="H509" s="26"/>
      <c r="I509" s="15"/>
      <c r="J509" s="26"/>
      <c r="K509" s="15"/>
    </row>
    <row r="510" spans="1:11" ht="12" customHeight="1" outlineLevel="1">
      <c r="A510" s="5"/>
      <c r="B510" s="47" t="s">
        <v>256</v>
      </c>
      <c r="C510" s="47"/>
      <c r="D510" s="48">
        <v>2419.4</v>
      </c>
      <c r="E510" s="48"/>
      <c r="F510" s="29">
        <f t="shared" si="18"/>
        <v>2491.982</v>
      </c>
      <c r="G510" s="12"/>
      <c r="H510" s="26">
        <f t="shared" si="19"/>
        <v>2990.3784</v>
      </c>
      <c r="I510" s="12"/>
      <c r="J510" s="26">
        <f t="shared" si="20"/>
        <v>1495.1892</v>
      </c>
      <c r="K510" s="12"/>
    </row>
    <row r="511" spans="1:11" ht="12" customHeight="1" outlineLevel="1">
      <c r="A511" s="5"/>
      <c r="B511" s="17"/>
      <c r="C511" s="16"/>
      <c r="D511" s="49">
        <v>2</v>
      </c>
      <c r="E511" s="49"/>
      <c r="F511" s="29"/>
      <c r="G511" s="15"/>
      <c r="H511" s="26"/>
      <c r="I511" s="15"/>
      <c r="J511" s="26"/>
      <c r="K511" s="15"/>
    </row>
    <row r="512" spans="1:11" ht="23.25" customHeight="1" outlineLevel="1">
      <c r="A512" s="5"/>
      <c r="B512" s="47" t="s">
        <v>257</v>
      </c>
      <c r="C512" s="47"/>
      <c r="D512" s="48">
        <v>4723.2</v>
      </c>
      <c r="E512" s="48"/>
      <c r="F512" s="29">
        <f t="shared" si="18"/>
        <v>4864.896</v>
      </c>
      <c r="G512" s="12"/>
      <c r="H512" s="26">
        <f t="shared" si="19"/>
        <v>5837.8751999999995</v>
      </c>
      <c r="I512" s="12"/>
      <c r="J512" s="26">
        <f t="shared" si="20"/>
        <v>2918.9375999999997</v>
      </c>
      <c r="K512" s="12"/>
    </row>
    <row r="513" spans="1:11" ht="12" customHeight="1" outlineLevel="1">
      <c r="A513" s="5"/>
      <c r="B513" s="17"/>
      <c r="C513" s="16"/>
      <c r="D513" s="49">
        <v>2</v>
      </c>
      <c r="E513" s="49"/>
      <c r="F513" s="29"/>
      <c r="G513" s="15"/>
      <c r="H513" s="26"/>
      <c r="I513" s="15"/>
      <c r="J513" s="26"/>
      <c r="K513" s="15"/>
    </row>
    <row r="514" spans="1:11" ht="23.25" customHeight="1" outlineLevel="1">
      <c r="A514" s="5"/>
      <c r="B514" s="47" t="s">
        <v>258</v>
      </c>
      <c r="C514" s="47"/>
      <c r="D514" s="48">
        <v>9942.96</v>
      </c>
      <c r="E514" s="48"/>
      <c r="F514" s="29">
        <f t="shared" si="18"/>
        <v>10241.2488</v>
      </c>
      <c r="G514" s="12"/>
      <c r="H514" s="26">
        <f t="shared" si="19"/>
        <v>12289.498559999998</v>
      </c>
      <c r="I514" s="12"/>
      <c r="J514" s="26">
        <f t="shared" si="20"/>
        <v>4096.499519999999</v>
      </c>
      <c r="K514" s="12"/>
    </row>
    <row r="515" spans="1:11" ht="12" customHeight="1" outlineLevel="1">
      <c r="A515" s="5"/>
      <c r="B515" s="17"/>
      <c r="C515" s="16"/>
      <c r="D515" s="49">
        <v>3</v>
      </c>
      <c r="E515" s="49"/>
      <c r="F515" s="29"/>
      <c r="G515" s="15"/>
      <c r="H515" s="26"/>
      <c r="I515" s="15"/>
      <c r="J515" s="26"/>
      <c r="K515" s="15"/>
    </row>
    <row r="516" spans="1:11" ht="12" customHeight="1" outlineLevel="1">
      <c r="A516" s="5"/>
      <c r="B516" s="47" t="s">
        <v>259</v>
      </c>
      <c r="C516" s="47"/>
      <c r="D516" s="48">
        <v>2675.41</v>
      </c>
      <c r="E516" s="48"/>
      <c r="F516" s="29">
        <f t="shared" si="18"/>
        <v>2755.6722999999997</v>
      </c>
      <c r="G516" s="12"/>
      <c r="H516" s="26">
        <f t="shared" si="19"/>
        <v>3306.8067599999995</v>
      </c>
      <c r="I516" s="12"/>
      <c r="J516" s="26">
        <f t="shared" si="20"/>
        <v>3306.8067599999995</v>
      </c>
      <c r="K516" s="12"/>
    </row>
    <row r="517" spans="1:11" ht="12" customHeight="1" outlineLevel="1">
      <c r="A517" s="5"/>
      <c r="B517" s="17"/>
      <c r="C517" s="16"/>
      <c r="D517" s="49">
        <v>1</v>
      </c>
      <c r="E517" s="49"/>
      <c r="F517" s="29"/>
      <c r="G517" s="15"/>
      <c r="H517" s="26"/>
      <c r="I517" s="15"/>
      <c r="J517" s="26"/>
      <c r="K517" s="15"/>
    </row>
    <row r="518" spans="1:11" ht="23.25" customHeight="1" outlineLevel="1">
      <c r="A518" s="5"/>
      <c r="B518" s="47" t="s">
        <v>260</v>
      </c>
      <c r="C518" s="47"/>
      <c r="D518" s="48">
        <v>20254.24</v>
      </c>
      <c r="E518" s="48"/>
      <c r="F518" s="29">
        <f t="shared" si="18"/>
        <v>20861.8672</v>
      </c>
      <c r="G518" s="12"/>
      <c r="H518" s="26">
        <f t="shared" si="19"/>
        <v>25034.24064</v>
      </c>
      <c r="I518" s="12"/>
      <c r="J518" s="26">
        <f t="shared" si="20"/>
        <v>25034.24064</v>
      </c>
      <c r="K518" s="12"/>
    </row>
    <row r="519" spans="1:11" ht="12" customHeight="1" outlineLevel="1">
      <c r="A519" s="5"/>
      <c r="B519" s="17"/>
      <c r="C519" s="16"/>
      <c r="D519" s="49">
        <v>1</v>
      </c>
      <c r="E519" s="49"/>
      <c r="F519" s="29"/>
      <c r="G519" s="15"/>
      <c r="H519" s="26"/>
      <c r="I519" s="15"/>
      <c r="J519" s="26"/>
      <c r="K519" s="15"/>
    </row>
    <row r="520" spans="1:11" ht="23.25" customHeight="1" outlineLevel="1">
      <c r="A520" s="5"/>
      <c r="B520" s="47" t="s">
        <v>261</v>
      </c>
      <c r="C520" s="47"/>
      <c r="D520" s="48">
        <v>4815.24</v>
      </c>
      <c r="E520" s="48"/>
      <c r="F520" s="29">
        <f t="shared" si="18"/>
        <v>4959.6972</v>
      </c>
      <c r="G520" s="12"/>
      <c r="H520" s="26">
        <f t="shared" si="19"/>
        <v>5951.63664</v>
      </c>
      <c r="I520" s="12"/>
      <c r="J520" s="26">
        <f t="shared" si="20"/>
        <v>5951.63664</v>
      </c>
      <c r="K520" s="12"/>
    </row>
    <row r="521" spans="1:11" ht="12" customHeight="1" outlineLevel="1">
      <c r="A521" s="5"/>
      <c r="B521" s="17"/>
      <c r="C521" s="16"/>
      <c r="D521" s="49">
        <v>1</v>
      </c>
      <c r="E521" s="49"/>
      <c r="F521" s="29"/>
      <c r="G521" s="15"/>
      <c r="H521" s="26"/>
      <c r="I521" s="15"/>
      <c r="J521" s="26"/>
      <c r="K521" s="15"/>
    </row>
    <row r="522" spans="1:11" ht="23.25" customHeight="1" outlineLevel="1">
      <c r="A522" s="5"/>
      <c r="B522" s="47" t="s">
        <v>262</v>
      </c>
      <c r="C522" s="47"/>
      <c r="D522" s="48">
        <v>372881.36</v>
      </c>
      <c r="E522" s="48"/>
      <c r="F522" s="29">
        <f t="shared" si="18"/>
        <v>384067.80079999997</v>
      </c>
      <c r="G522" s="12"/>
      <c r="H522" s="26">
        <f t="shared" si="19"/>
        <v>460881.36095999996</v>
      </c>
      <c r="I522" s="12"/>
      <c r="J522" s="26">
        <f t="shared" si="20"/>
        <v>460881.36095999996</v>
      </c>
      <c r="K522" s="12"/>
    </row>
    <row r="523" spans="1:11" ht="12" customHeight="1" outlineLevel="1">
      <c r="A523" s="5"/>
      <c r="B523" s="17"/>
      <c r="C523" s="16"/>
      <c r="D523" s="49">
        <v>1</v>
      </c>
      <c r="E523" s="49"/>
      <c r="F523" s="29"/>
      <c r="G523" s="15"/>
      <c r="H523" s="26"/>
      <c r="I523" s="15"/>
      <c r="J523" s="26"/>
      <c r="K523" s="15"/>
    </row>
    <row r="524" spans="1:11" ht="23.25" customHeight="1" outlineLevel="1">
      <c r="A524" s="5"/>
      <c r="B524" s="47" t="s">
        <v>263</v>
      </c>
      <c r="C524" s="47"/>
      <c r="D524" s="48">
        <v>4591.04</v>
      </c>
      <c r="E524" s="48"/>
      <c r="F524" s="29">
        <f aca="true" t="shared" si="21" ref="F524:F586">D524*1.03</f>
        <v>4728.7712</v>
      </c>
      <c r="G524" s="12"/>
      <c r="H524" s="26">
        <f t="shared" si="19"/>
        <v>5674.52544</v>
      </c>
      <c r="I524" s="12"/>
      <c r="J524" s="26">
        <f>H524/D525</f>
        <v>945.7542400000001</v>
      </c>
      <c r="K524" s="12"/>
    </row>
    <row r="525" spans="1:11" ht="12" customHeight="1" outlineLevel="1">
      <c r="A525" s="5"/>
      <c r="B525" s="17"/>
      <c r="C525" s="16"/>
      <c r="D525" s="55">
        <v>6</v>
      </c>
      <c r="E525" s="56"/>
      <c r="F525" s="29"/>
      <c r="G525" s="15"/>
      <c r="H525" s="26"/>
      <c r="I525" s="15"/>
      <c r="J525" s="26"/>
      <c r="K525" s="15"/>
    </row>
    <row r="526" spans="1:11" ht="23.25" customHeight="1" outlineLevel="1">
      <c r="A526" s="5"/>
      <c r="B526" s="47" t="s">
        <v>693</v>
      </c>
      <c r="C526" s="47"/>
      <c r="D526" s="48">
        <v>4591.04</v>
      </c>
      <c r="E526" s="48"/>
      <c r="F526" s="29">
        <v>2416667</v>
      </c>
      <c r="G526" s="12"/>
      <c r="H526" s="26">
        <f>F526*1.2</f>
        <v>2900000.4</v>
      </c>
      <c r="I526" s="12"/>
      <c r="J526" s="26">
        <f>H526/D527</f>
        <v>2900000.4</v>
      </c>
      <c r="K526" s="12"/>
    </row>
    <row r="527" spans="1:11" ht="12" customHeight="1" outlineLevel="1">
      <c r="A527" s="5"/>
      <c r="B527" s="17"/>
      <c r="C527" s="16"/>
      <c r="D527" s="49">
        <v>1</v>
      </c>
      <c r="E527" s="49"/>
      <c r="F527" s="29"/>
      <c r="G527" s="15"/>
      <c r="H527" s="26"/>
      <c r="I527" s="15"/>
      <c r="J527" s="26"/>
      <c r="K527" s="15"/>
    </row>
    <row r="528" spans="1:11" ht="23.25" customHeight="1" outlineLevel="1">
      <c r="A528" s="5"/>
      <c r="B528" s="47" t="s">
        <v>264</v>
      </c>
      <c r="C528" s="47"/>
      <c r="D528" s="48">
        <v>6197.14</v>
      </c>
      <c r="E528" s="48"/>
      <c r="F528" s="29">
        <f t="shared" si="21"/>
        <v>6383.0542000000005</v>
      </c>
      <c r="G528" s="12"/>
      <c r="H528" s="26">
        <f aca="true" t="shared" si="22" ref="H526:H588">F528*1.2</f>
        <v>7659.66504</v>
      </c>
      <c r="I528" s="12"/>
      <c r="J528" s="26">
        <f aca="true" t="shared" si="23" ref="J526:J588">H528/D529</f>
        <v>103.50898702702702</v>
      </c>
      <c r="K528" s="12"/>
    </row>
    <row r="529" spans="1:11" ht="12" customHeight="1" outlineLevel="1">
      <c r="A529" s="5"/>
      <c r="B529" s="17"/>
      <c r="C529" s="16"/>
      <c r="D529" s="49">
        <v>74</v>
      </c>
      <c r="E529" s="49"/>
      <c r="F529" s="29"/>
      <c r="G529" s="15"/>
      <c r="H529" s="26"/>
      <c r="I529" s="15"/>
      <c r="J529" s="26"/>
      <c r="K529" s="15"/>
    </row>
    <row r="530" spans="1:11" ht="23.25" customHeight="1" outlineLevel="1">
      <c r="A530" s="5"/>
      <c r="B530" s="47" t="s">
        <v>265</v>
      </c>
      <c r="C530" s="47"/>
      <c r="D530" s="48">
        <v>9093.57</v>
      </c>
      <c r="E530" s="48"/>
      <c r="F530" s="29">
        <f t="shared" si="21"/>
        <v>9366.3771</v>
      </c>
      <c r="G530" s="12"/>
      <c r="H530" s="26">
        <f t="shared" si="22"/>
        <v>11239.65252</v>
      </c>
      <c r="I530" s="12"/>
      <c r="J530" s="26">
        <f t="shared" si="23"/>
        <v>96.06540615384615</v>
      </c>
      <c r="K530" s="12"/>
    </row>
    <row r="531" spans="1:11" ht="12" customHeight="1" outlineLevel="1">
      <c r="A531" s="5"/>
      <c r="B531" s="17"/>
      <c r="C531" s="16"/>
      <c r="D531" s="49">
        <v>117</v>
      </c>
      <c r="E531" s="49"/>
      <c r="F531" s="29"/>
      <c r="G531" s="15"/>
      <c r="H531" s="26"/>
      <c r="I531" s="15"/>
      <c r="J531" s="26"/>
      <c r="K531" s="15"/>
    </row>
    <row r="532" spans="1:11" ht="23.25" customHeight="1" outlineLevel="1">
      <c r="A532" s="5"/>
      <c r="B532" s="47" t="s">
        <v>266</v>
      </c>
      <c r="C532" s="47"/>
      <c r="D532" s="48">
        <v>17608.9</v>
      </c>
      <c r="E532" s="48"/>
      <c r="F532" s="29">
        <f t="shared" si="21"/>
        <v>18137.167</v>
      </c>
      <c r="G532" s="12"/>
      <c r="H532" s="26">
        <f t="shared" si="22"/>
        <v>21764.6004</v>
      </c>
      <c r="I532" s="12"/>
      <c r="J532" s="26">
        <f t="shared" si="23"/>
        <v>2176.46004</v>
      </c>
      <c r="K532" s="12"/>
    </row>
    <row r="533" spans="1:11" ht="12" customHeight="1" outlineLevel="1">
      <c r="A533" s="5"/>
      <c r="B533" s="17"/>
      <c r="C533" s="16"/>
      <c r="D533" s="49">
        <v>10</v>
      </c>
      <c r="E533" s="49"/>
      <c r="F533" s="29"/>
      <c r="G533" s="15"/>
      <c r="H533" s="26"/>
      <c r="I533" s="15"/>
      <c r="J533" s="26"/>
      <c r="K533" s="15"/>
    </row>
    <row r="534" spans="1:11" ht="23.25" customHeight="1" outlineLevel="1">
      <c r="A534" s="5"/>
      <c r="B534" s="47" t="s">
        <v>267</v>
      </c>
      <c r="C534" s="47"/>
      <c r="D534" s="48">
        <v>2949.24</v>
      </c>
      <c r="E534" s="48"/>
      <c r="F534" s="29">
        <f t="shared" si="21"/>
        <v>3037.7172</v>
      </c>
      <c r="G534" s="12"/>
      <c r="H534" s="26">
        <f t="shared" si="22"/>
        <v>3645.26064</v>
      </c>
      <c r="I534" s="12"/>
      <c r="J534" s="26">
        <f t="shared" si="23"/>
        <v>3645.26064</v>
      </c>
      <c r="K534" s="12"/>
    </row>
    <row r="535" spans="1:11" ht="12" customHeight="1" outlineLevel="1">
      <c r="A535" s="5"/>
      <c r="B535" s="17"/>
      <c r="C535" s="16"/>
      <c r="D535" s="49">
        <v>1</v>
      </c>
      <c r="E535" s="49"/>
      <c r="F535" s="29"/>
      <c r="G535" s="15"/>
      <c r="H535" s="26"/>
      <c r="I535" s="15"/>
      <c r="J535" s="26"/>
      <c r="K535" s="15"/>
    </row>
    <row r="536" spans="1:11" ht="12" customHeight="1" outlineLevel="1">
      <c r="A536" s="5"/>
      <c r="B536" s="47" t="s">
        <v>268</v>
      </c>
      <c r="C536" s="47"/>
      <c r="D536" s="50">
        <v>889.83</v>
      </c>
      <c r="E536" s="50"/>
      <c r="F536" s="29">
        <f t="shared" si="21"/>
        <v>916.5249000000001</v>
      </c>
      <c r="G536" s="12"/>
      <c r="H536" s="26">
        <f t="shared" si="22"/>
        <v>1099.82988</v>
      </c>
      <c r="I536" s="12"/>
      <c r="J536" s="26">
        <f t="shared" si="23"/>
        <v>1099.82988</v>
      </c>
      <c r="K536" s="12"/>
    </row>
    <row r="537" spans="1:11" ht="12" customHeight="1" outlineLevel="1">
      <c r="A537" s="5"/>
      <c r="B537" s="17"/>
      <c r="C537" s="16"/>
      <c r="D537" s="49">
        <v>1</v>
      </c>
      <c r="E537" s="49"/>
      <c r="F537" s="29"/>
      <c r="G537" s="15"/>
      <c r="H537" s="26"/>
      <c r="I537" s="15"/>
      <c r="J537" s="26"/>
      <c r="K537" s="15"/>
    </row>
    <row r="538" spans="1:11" ht="12" customHeight="1" outlineLevel="1">
      <c r="A538" s="5"/>
      <c r="B538" s="47" t="s">
        <v>269</v>
      </c>
      <c r="C538" s="47"/>
      <c r="D538" s="48">
        <v>4745.76</v>
      </c>
      <c r="E538" s="48"/>
      <c r="F538" s="29">
        <f t="shared" si="21"/>
        <v>4888.1328</v>
      </c>
      <c r="G538" s="12"/>
      <c r="H538" s="26">
        <f t="shared" si="22"/>
        <v>5865.75936</v>
      </c>
      <c r="I538" s="12"/>
      <c r="J538" s="26">
        <f t="shared" si="23"/>
        <v>2932.87968</v>
      </c>
      <c r="K538" s="12"/>
    </row>
    <row r="539" spans="1:11" ht="12" customHeight="1" outlineLevel="1">
      <c r="A539" s="5"/>
      <c r="B539" s="17"/>
      <c r="C539" s="16"/>
      <c r="D539" s="49">
        <v>2</v>
      </c>
      <c r="E539" s="49"/>
      <c r="F539" s="29"/>
      <c r="G539" s="15"/>
      <c r="H539" s="26"/>
      <c r="I539" s="15"/>
      <c r="J539" s="26"/>
      <c r="K539" s="15"/>
    </row>
    <row r="540" spans="1:11" ht="12" customHeight="1" outlineLevel="1">
      <c r="A540" s="5"/>
      <c r="B540" s="47" t="s">
        <v>270</v>
      </c>
      <c r="C540" s="47"/>
      <c r="D540" s="48">
        <v>12187.91</v>
      </c>
      <c r="E540" s="48"/>
      <c r="F540" s="29">
        <f t="shared" si="21"/>
        <v>12553.5473</v>
      </c>
      <c r="G540" s="12"/>
      <c r="H540" s="26">
        <f t="shared" si="22"/>
        <v>15064.25676</v>
      </c>
      <c r="I540" s="12"/>
      <c r="J540" s="26">
        <f t="shared" si="23"/>
        <v>1158.7889815384615</v>
      </c>
      <c r="K540" s="12"/>
    </row>
    <row r="541" spans="1:11" ht="12" customHeight="1" outlineLevel="1">
      <c r="A541" s="5"/>
      <c r="B541" s="17"/>
      <c r="C541" s="16"/>
      <c r="D541" s="49">
        <v>13</v>
      </c>
      <c r="E541" s="49"/>
      <c r="F541" s="29"/>
      <c r="G541" s="15"/>
      <c r="H541" s="26"/>
      <c r="I541" s="15"/>
      <c r="J541" s="26"/>
      <c r="K541" s="15"/>
    </row>
    <row r="542" spans="1:11" ht="23.25" customHeight="1" outlineLevel="1">
      <c r="A542" s="5"/>
      <c r="B542" s="47" t="s">
        <v>271</v>
      </c>
      <c r="C542" s="47"/>
      <c r="D542" s="48">
        <v>11774.4</v>
      </c>
      <c r="E542" s="48"/>
      <c r="F542" s="29">
        <f t="shared" si="21"/>
        <v>12127.632</v>
      </c>
      <c r="G542" s="12"/>
      <c r="H542" s="26">
        <f t="shared" si="22"/>
        <v>14553.158399999998</v>
      </c>
      <c r="I542" s="12"/>
      <c r="J542" s="26">
        <f t="shared" si="23"/>
        <v>4851.0527999999995</v>
      </c>
      <c r="K542" s="12"/>
    </row>
    <row r="543" spans="1:11" ht="12" customHeight="1" outlineLevel="1">
      <c r="A543" s="5"/>
      <c r="B543" s="17"/>
      <c r="C543" s="16"/>
      <c r="D543" s="49">
        <v>3</v>
      </c>
      <c r="E543" s="49"/>
      <c r="F543" s="29"/>
      <c r="G543" s="15"/>
      <c r="H543" s="26"/>
      <c r="I543" s="15"/>
      <c r="J543" s="26"/>
      <c r="K543" s="15"/>
    </row>
    <row r="544" spans="1:11" ht="23.25" customHeight="1" outlineLevel="1">
      <c r="A544" s="5"/>
      <c r="B544" s="47" t="s">
        <v>272</v>
      </c>
      <c r="C544" s="47"/>
      <c r="D544" s="48">
        <v>2681.53</v>
      </c>
      <c r="E544" s="48"/>
      <c r="F544" s="29">
        <f t="shared" si="21"/>
        <v>2761.9759000000004</v>
      </c>
      <c r="G544" s="12"/>
      <c r="H544" s="26">
        <f t="shared" si="22"/>
        <v>3314.3710800000003</v>
      </c>
      <c r="I544" s="12"/>
      <c r="J544" s="26">
        <f t="shared" si="23"/>
        <v>3314.3710800000003</v>
      </c>
      <c r="K544" s="12"/>
    </row>
    <row r="545" spans="1:11" ht="12" customHeight="1" outlineLevel="1">
      <c r="A545" s="5"/>
      <c r="B545" s="17"/>
      <c r="C545" s="16"/>
      <c r="D545" s="49">
        <v>1</v>
      </c>
      <c r="E545" s="49"/>
      <c r="F545" s="29"/>
      <c r="G545" s="15"/>
      <c r="H545" s="26"/>
      <c r="I545" s="15"/>
      <c r="J545" s="26"/>
      <c r="K545" s="15"/>
    </row>
    <row r="546" spans="1:11" ht="23.25" customHeight="1" outlineLevel="1">
      <c r="A546" s="5"/>
      <c r="B546" s="47" t="s">
        <v>273</v>
      </c>
      <c r="C546" s="47"/>
      <c r="D546" s="48">
        <v>110231.02</v>
      </c>
      <c r="E546" s="48"/>
      <c r="F546" s="29">
        <f t="shared" si="21"/>
        <v>113537.95060000001</v>
      </c>
      <c r="G546" s="12"/>
      <c r="H546" s="26">
        <f t="shared" si="22"/>
        <v>136245.54072000002</v>
      </c>
      <c r="I546" s="12"/>
      <c r="J546" s="26">
        <f t="shared" si="23"/>
        <v>9083.036048000002</v>
      </c>
      <c r="K546" s="12"/>
    </row>
    <row r="547" spans="1:11" ht="12" customHeight="1" outlineLevel="1">
      <c r="A547" s="5"/>
      <c r="B547" s="17"/>
      <c r="C547" s="16"/>
      <c r="D547" s="49">
        <v>15</v>
      </c>
      <c r="E547" s="49"/>
      <c r="F547" s="29"/>
      <c r="G547" s="15"/>
      <c r="H547" s="26"/>
      <c r="I547" s="15"/>
      <c r="J547" s="26"/>
      <c r="K547" s="15"/>
    </row>
    <row r="548" spans="1:11" ht="23.25" customHeight="1" outlineLevel="1">
      <c r="A548" s="5"/>
      <c r="B548" s="47" t="s">
        <v>274</v>
      </c>
      <c r="C548" s="47"/>
      <c r="D548" s="48">
        <v>50301.87</v>
      </c>
      <c r="E548" s="48"/>
      <c r="F548" s="29">
        <f t="shared" si="21"/>
        <v>51810.926100000004</v>
      </c>
      <c r="G548" s="12"/>
      <c r="H548" s="26">
        <f t="shared" si="22"/>
        <v>62173.11132</v>
      </c>
      <c r="I548" s="12"/>
      <c r="J548" s="26">
        <f t="shared" si="23"/>
        <v>8881.873045714286</v>
      </c>
      <c r="K548" s="12"/>
    </row>
    <row r="549" spans="1:11" ht="12" customHeight="1" outlineLevel="1">
      <c r="A549" s="5"/>
      <c r="B549" s="17"/>
      <c r="C549" s="16"/>
      <c r="D549" s="49">
        <v>7</v>
      </c>
      <c r="E549" s="49"/>
      <c r="F549" s="29"/>
      <c r="G549" s="15"/>
      <c r="H549" s="26"/>
      <c r="I549" s="15"/>
      <c r="J549" s="26"/>
      <c r="K549" s="15"/>
    </row>
    <row r="550" spans="1:11" ht="23.25" customHeight="1" outlineLevel="1">
      <c r="A550" s="5"/>
      <c r="B550" s="47" t="s">
        <v>275</v>
      </c>
      <c r="C550" s="47"/>
      <c r="D550" s="48">
        <v>19075.28</v>
      </c>
      <c r="E550" s="48"/>
      <c r="F550" s="29">
        <f t="shared" si="21"/>
        <v>19647.538399999998</v>
      </c>
      <c r="G550" s="12"/>
      <c r="H550" s="26">
        <f t="shared" si="22"/>
        <v>23577.046079999996</v>
      </c>
      <c r="I550" s="12"/>
      <c r="J550" s="26">
        <f t="shared" si="23"/>
        <v>23577.046079999996</v>
      </c>
      <c r="K550" s="12"/>
    </row>
    <row r="551" spans="1:11" ht="12" customHeight="1" outlineLevel="1">
      <c r="A551" s="5"/>
      <c r="B551" s="17"/>
      <c r="C551" s="16"/>
      <c r="D551" s="49">
        <v>1</v>
      </c>
      <c r="E551" s="49"/>
      <c r="F551" s="29"/>
      <c r="G551" s="15"/>
      <c r="H551" s="26"/>
      <c r="I551" s="15"/>
      <c r="J551" s="26"/>
      <c r="K551" s="15"/>
    </row>
    <row r="552" spans="1:11" ht="23.25" customHeight="1" outlineLevel="1">
      <c r="A552" s="5"/>
      <c r="B552" s="47" t="s">
        <v>276</v>
      </c>
      <c r="C552" s="47"/>
      <c r="D552" s="48">
        <v>5932.21</v>
      </c>
      <c r="E552" s="48"/>
      <c r="F552" s="29">
        <f t="shared" si="21"/>
        <v>6110.1763</v>
      </c>
      <c r="G552" s="12"/>
      <c r="H552" s="26">
        <f t="shared" si="22"/>
        <v>7332.21156</v>
      </c>
      <c r="I552" s="12"/>
      <c r="J552" s="26">
        <f t="shared" si="23"/>
        <v>7332.21156</v>
      </c>
      <c r="K552" s="12"/>
    </row>
    <row r="553" spans="1:11" ht="12" customHeight="1" outlineLevel="1">
      <c r="A553" s="5"/>
      <c r="B553" s="17"/>
      <c r="C553" s="16"/>
      <c r="D553" s="49">
        <v>1</v>
      </c>
      <c r="E553" s="49"/>
      <c r="F553" s="29"/>
      <c r="G553" s="15"/>
      <c r="H553" s="26"/>
      <c r="I553" s="15"/>
      <c r="J553" s="26"/>
      <c r="K553" s="15"/>
    </row>
    <row r="554" spans="1:11" ht="23.25" customHeight="1" outlineLevel="1">
      <c r="A554" s="5"/>
      <c r="B554" s="47" t="s">
        <v>277</v>
      </c>
      <c r="C554" s="47"/>
      <c r="D554" s="48">
        <v>46577.23</v>
      </c>
      <c r="E554" s="48"/>
      <c r="F554" s="29">
        <f t="shared" si="21"/>
        <v>47974.5469</v>
      </c>
      <c r="G554" s="12"/>
      <c r="H554" s="26">
        <f t="shared" si="22"/>
        <v>57569.45628</v>
      </c>
      <c r="I554" s="12"/>
      <c r="J554" s="26">
        <f t="shared" si="23"/>
        <v>3837.963752</v>
      </c>
      <c r="K554" s="12"/>
    </row>
    <row r="555" spans="1:11" ht="12" customHeight="1" outlineLevel="1">
      <c r="A555" s="5"/>
      <c r="B555" s="17"/>
      <c r="C555" s="16"/>
      <c r="D555" s="49">
        <v>15</v>
      </c>
      <c r="E555" s="49"/>
      <c r="F555" s="29"/>
      <c r="G555" s="15"/>
      <c r="H555" s="26"/>
      <c r="I555" s="15"/>
      <c r="J555" s="26"/>
      <c r="K555" s="15"/>
    </row>
    <row r="556" spans="1:11" ht="12" customHeight="1" outlineLevel="1">
      <c r="A556" s="5"/>
      <c r="B556" s="47" t="s">
        <v>278</v>
      </c>
      <c r="C556" s="47"/>
      <c r="D556" s="48">
        <v>1998.79</v>
      </c>
      <c r="E556" s="48"/>
      <c r="F556" s="29">
        <f t="shared" si="21"/>
        <v>2058.7537</v>
      </c>
      <c r="G556" s="12"/>
      <c r="H556" s="26">
        <f t="shared" si="22"/>
        <v>2470.50444</v>
      </c>
      <c r="I556" s="12"/>
      <c r="J556" s="26">
        <f t="shared" si="23"/>
        <v>823.50148</v>
      </c>
      <c r="K556" s="12"/>
    </row>
    <row r="557" spans="1:11" ht="12" customHeight="1" outlineLevel="1">
      <c r="A557" s="5"/>
      <c r="B557" s="17"/>
      <c r="C557" s="16"/>
      <c r="D557" s="49">
        <v>3</v>
      </c>
      <c r="E557" s="49"/>
      <c r="F557" s="29"/>
      <c r="G557" s="15"/>
      <c r="H557" s="26"/>
      <c r="I557" s="15"/>
      <c r="J557" s="26"/>
      <c r="K557" s="15"/>
    </row>
    <row r="558" spans="1:11" ht="12" customHeight="1" outlineLevel="1">
      <c r="A558" s="5"/>
      <c r="B558" s="47" t="s">
        <v>279</v>
      </c>
      <c r="C558" s="47"/>
      <c r="D558" s="48">
        <v>3888.63</v>
      </c>
      <c r="E558" s="48"/>
      <c r="F558" s="29">
        <f t="shared" si="21"/>
        <v>4005.2889</v>
      </c>
      <c r="G558" s="12"/>
      <c r="H558" s="26">
        <f t="shared" si="22"/>
        <v>4806.34668</v>
      </c>
      <c r="I558" s="12"/>
      <c r="J558" s="26">
        <f t="shared" si="23"/>
        <v>2403.17334</v>
      </c>
      <c r="K558" s="12"/>
    </row>
    <row r="559" spans="1:11" ht="12" customHeight="1" outlineLevel="1">
      <c r="A559" s="5"/>
      <c r="B559" s="17"/>
      <c r="C559" s="16"/>
      <c r="D559" s="49">
        <v>2</v>
      </c>
      <c r="E559" s="49"/>
      <c r="F559" s="29"/>
      <c r="G559" s="15"/>
      <c r="H559" s="26"/>
      <c r="I559" s="15"/>
      <c r="J559" s="26"/>
      <c r="K559" s="15"/>
    </row>
    <row r="560" spans="1:11" ht="23.25" customHeight="1" outlineLevel="1">
      <c r="A560" s="5"/>
      <c r="B560" s="47" t="s">
        <v>280</v>
      </c>
      <c r="C560" s="47"/>
      <c r="D560" s="48">
        <v>43220.34</v>
      </c>
      <c r="E560" s="48"/>
      <c r="F560" s="29">
        <f t="shared" si="21"/>
        <v>44516.9502</v>
      </c>
      <c r="G560" s="12"/>
      <c r="H560" s="26">
        <f t="shared" si="22"/>
        <v>53420.34024</v>
      </c>
      <c r="I560" s="12"/>
      <c r="J560" s="26">
        <f t="shared" si="23"/>
        <v>26710.17012</v>
      </c>
      <c r="K560" s="12"/>
    </row>
    <row r="561" spans="1:11" ht="12" customHeight="1" outlineLevel="1">
      <c r="A561" s="5"/>
      <c r="B561" s="17"/>
      <c r="C561" s="16"/>
      <c r="D561" s="49">
        <v>2</v>
      </c>
      <c r="E561" s="49"/>
      <c r="F561" s="29"/>
      <c r="G561" s="15"/>
      <c r="H561" s="26"/>
      <c r="I561" s="15"/>
      <c r="J561" s="26"/>
      <c r="K561" s="15"/>
    </row>
    <row r="562" spans="1:11" ht="23.25" customHeight="1" outlineLevel="1">
      <c r="A562" s="5"/>
      <c r="B562" s="47" t="s">
        <v>281</v>
      </c>
      <c r="C562" s="47"/>
      <c r="D562" s="48">
        <v>29722.62</v>
      </c>
      <c r="E562" s="48"/>
      <c r="F562" s="29">
        <f t="shared" si="21"/>
        <v>30614.2986</v>
      </c>
      <c r="G562" s="12"/>
      <c r="H562" s="26">
        <f t="shared" si="22"/>
        <v>36737.158319999995</v>
      </c>
      <c r="I562" s="12"/>
      <c r="J562" s="26">
        <f t="shared" si="23"/>
        <v>3673.7158319999994</v>
      </c>
      <c r="K562" s="12"/>
    </row>
    <row r="563" spans="1:11" ht="12" customHeight="1" outlineLevel="1">
      <c r="A563" s="5"/>
      <c r="B563" s="17"/>
      <c r="C563" s="16"/>
      <c r="D563" s="49">
        <v>10</v>
      </c>
      <c r="E563" s="49"/>
      <c r="F563" s="29"/>
      <c r="G563" s="15"/>
      <c r="H563" s="26"/>
      <c r="I563" s="15"/>
      <c r="J563" s="26"/>
      <c r="K563" s="15"/>
    </row>
    <row r="564" spans="1:11" ht="23.25" customHeight="1" outlineLevel="1">
      <c r="A564" s="5"/>
      <c r="B564" s="47" t="s">
        <v>282</v>
      </c>
      <c r="C564" s="47"/>
      <c r="D564" s="48">
        <v>5000</v>
      </c>
      <c r="E564" s="48"/>
      <c r="F564" s="29">
        <f t="shared" si="21"/>
        <v>5150</v>
      </c>
      <c r="G564" s="12"/>
      <c r="H564" s="26">
        <f t="shared" si="22"/>
        <v>6180</v>
      </c>
      <c r="I564" s="12"/>
      <c r="J564" s="26">
        <f t="shared" si="23"/>
        <v>1236</v>
      </c>
      <c r="K564" s="12"/>
    </row>
    <row r="565" spans="1:11" ht="12" customHeight="1" outlineLevel="1">
      <c r="A565" s="5"/>
      <c r="B565" s="17"/>
      <c r="C565" s="16"/>
      <c r="D565" s="49">
        <v>5</v>
      </c>
      <c r="E565" s="49"/>
      <c r="F565" s="29"/>
      <c r="G565" s="15"/>
      <c r="H565" s="26"/>
      <c r="I565" s="15"/>
      <c r="J565" s="26"/>
      <c r="K565" s="15"/>
    </row>
    <row r="566" spans="1:11" ht="23.25" customHeight="1" outlineLevel="1">
      <c r="A566" s="5"/>
      <c r="B566" s="47" t="s">
        <v>283</v>
      </c>
      <c r="C566" s="47"/>
      <c r="D566" s="48">
        <v>12326.43</v>
      </c>
      <c r="E566" s="48"/>
      <c r="F566" s="29">
        <f t="shared" si="21"/>
        <v>12696.2229</v>
      </c>
      <c r="G566" s="12"/>
      <c r="H566" s="26">
        <f t="shared" si="22"/>
        <v>15235.46748</v>
      </c>
      <c r="I566" s="12"/>
      <c r="J566" s="26">
        <f t="shared" si="23"/>
        <v>1171.9590369230768</v>
      </c>
      <c r="K566" s="12"/>
    </row>
    <row r="567" spans="1:11" ht="12" customHeight="1" outlineLevel="1">
      <c r="A567" s="5"/>
      <c r="B567" s="17"/>
      <c r="C567" s="16"/>
      <c r="D567" s="49">
        <v>13</v>
      </c>
      <c r="E567" s="49"/>
      <c r="F567" s="29"/>
      <c r="G567" s="15"/>
      <c r="H567" s="26"/>
      <c r="I567" s="15"/>
      <c r="J567" s="26"/>
      <c r="K567" s="15"/>
    </row>
    <row r="568" spans="1:11" ht="23.25" customHeight="1" outlineLevel="1">
      <c r="A568" s="5"/>
      <c r="B568" s="47" t="s">
        <v>284</v>
      </c>
      <c r="C568" s="47"/>
      <c r="D568" s="48">
        <v>29019.32</v>
      </c>
      <c r="E568" s="48"/>
      <c r="F568" s="29">
        <f t="shared" si="21"/>
        <v>29889.8996</v>
      </c>
      <c r="G568" s="12"/>
      <c r="H568" s="26">
        <f t="shared" si="22"/>
        <v>35867.87952</v>
      </c>
      <c r="I568" s="12"/>
      <c r="J568" s="26">
        <f t="shared" si="23"/>
        <v>1195.595984</v>
      </c>
      <c r="K568" s="12"/>
    </row>
    <row r="569" spans="1:11" ht="12" customHeight="1" outlineLevel="1">
      <c r="A569" s="5"/>
      <c r="B569" s="17"/>
      <c r="C569" s="16"/>
      <c r="D569" s="49">
        <v>30</v>
      </c>
      <c r="E569" s="49"/>
      <c r="F569" s="29"/>
      <c r="G569" s="15"/>
      <c r="H569" s="26"/>
      <c r="I569" s="15"/>
      <c r="J569" s="26"/>
      <c r="K569" s="15"/>
    </row>
    <row r="570" spans="1:11" ht="23.25" customHeight="1" outlineLevel="1">
      <c r="A570" s="5"/>
      <c r="B570" s="47" t="s">
        <v>285</v>
      </c>
      <c r="C570" s="47"/>
      <c r="D570" s="48">
        <v>1609.58</v>
      </c>
      <c r="E570" s="48"/>
      <c r="F570" s="29">
        <f t="shared" si="21"/>
        <v>1657.8673999999999</v>
      </c>
      <c r="G570" s="12"/>
      <c r="H570" s="26">
        <f t="shared" si="22"/>
        <v>1989.4408799999997</v>
      </c>
      <c r="I570" s="12"/>
      <c r="J570" s="26">
        <f t="shared" si="23"/>
        <v>994.7204399999998</v>
      </c>
      <c r="K570" s="12"/>
    </row>
    <row r="571" spans="1:11" ht="12" customHeight="1" outlineLevel="1">
      <c r="A571" s="5"/>
      <c r="B571" s="17"/>
      <c r="C571" s="16"/>
      <c r="D571" s="49">
        <v>2</v>
      </c>
      <c r="E571" s="49"/>
      <c r="F571" s="29"/>
      <c r="G571" s="15"/>
      <c r="H571" s="26"/>
      <c r="I571" s="15"/>
      <c r="J571" s="26"/>
      <c r="K571" s="15"/>
    </row>
    <row r="572" spans="1:11" ht="23.25" customHeight="1" outlineLevel="1">
      <c r="A572" s="5"/>
      <c r="B572" s="47" t="s">
        <v>286</v>
      </c>
      <c r="C572" s="47"/>
      <c r="D572" s="48">
        <v>2986.5</v>
      </c>
      <c r="E572" s="48"/>
      <c r="F572" s="29">
        <f t="shared" si="21"/>
        <v>3076.0950000000003</v>
      </c>
      <c r="G572" s="12"/>
      <c r="H572" s="26">
        <f t="shared" si="22"/>
        <v>3691.3140000000003</v>
      </c>
      <c r="I572" s="12"/>
      <c r="J572" s="26">
        <f t="shared" si="23"/>
        <v>3691.3140000000003</v>
      </c>
      <c r="K572" s="12"/>
    </row>
    <row r="573" spans="1:11" ht="12" customHeight="1" outlineLevel="1">
      <c r="A573" s="5"/>
      <c r="B573" s="17"/>
      <c r="C573" s="16"/>
      <c r="D573" s="49">
        <v>1</v>
      </c>
      <c r="E573" s="49"/>
      <c r="F573" s="29"/>
      <c r="G573" s="15"/>
      <c r="H573" s="26"/>
      <c r="I573" s="15"/>
      <c r="J573" s="26"/>
      <c r="K573" s="15"/>
    </row>
    <row r="574" spans="1:11" ht="23.25" customHeight="1" outlineLevel="1">
      <c r="A574" s="5"/>
      <c r="B574" s="47" t="s">
        <v>287</v>
      </c>
      <c r="C574" s="47"/>
      <c r="D574" s="48">
        <v>16767.24</v>
      </c>
      <c r="E574" s="48"/>
      <c r="F574" s="29">
        <f t="shared" si="21"/>
        <v>17270.257200000004</v>
      </c>
      <c r="G574" s="12"/>
      <c r="H574" s="26">
        <f t="shared" si="22"/>
        <v>20724.308640000003</v>
      </c>
      <c r="I574" s="12"/>
      <c r="J574" s="26">
        <f t="shared" si="23"/>
        <v>2590.5385800000004</v>
      </c>
      <c r="K574" s="12"/>
    </row>
    <row r="575" spans="1:11" ht="12" customHeight="1" outlineLevel="1">
      <c r="A575" s="5"/>
      <c r="B575" s="17"/>
      <c r="C575" s="16"/>
      <c r="D575" s="49">
        <v>8</v>
      </c>
      <c r="E575" s="49"/>
      <c r="F575" s="29"/>
      <c r="G575" s="15"/>
      <c r="H575" s="26"/>
      <c r="I575" s="15"/>
      <c r="J575" s="26"/>
      <c r="K575" s="15"/>
    </row>
    <row r="576" spans="1:11" ht="23.25" customHeight="1" outlineLevel="1">
      <c r="A576" s="5"/>
      <c r="B576" s="47" t="s">
        <v>288</v>
      </c>
      <c r="C576" s="47"/>
      <c r="D576" s="48">
        <v>6855.97</v>
      </c>
      <c r="E576" s="48"/>
      <c r="F576" s="29">
        <f t="shared" si="21"/>
        <v>7061.6491000000005</v>
      </c>
      <c r="G576" s="12"/>
      <c r="H576" s="26">
        <f t="shared" si="22"/>
        <v>8473.97892</v>
      </c>
      <c r="I576" s="12"/>
      <c r="J576" s="26">
        <f t="shared" si="23"/>
        <v>4236.98946</v>
      </c>
      <c r="K576" s="12"/>
    </row>
    <row r="577" spans="1:11" ht="12" customHeight="1" outlineLevel="1">
      <c r="A577" s="5"/>
      <c r="B577" s="17"/>
      <c r="C577" s="16"/>
      <c r="D577" s="49">
        <v>2</v>
      </c>
      <c r="E577" s="49"/>
      <c r="F577" s="29"/>
      <c r="G577" s="15"/>
      <c r="H577" s="26"/>
      <c r="I577" s="15"/>
      <c r="J577" s="26"/>
      <c r="K577" s="15"/>
    </row>
    <row r="578" spans="1:11" ht="34.5" customHeight="1" outlineLevel="1">
      <c r="A578" s="5"/>
      <c r="B578" s="47" t="s">
        <v>289</v>
      </c>
      <c r="C578" s="47"/>
      <c r="D578" s="48">
        <v>6115.27</v>
      </c>
      <c r="E578" s="48"/>
      <c r="F578" s="29">
        <f t="shared" si="21"/>
        <v>6298.7281</v>
      </c>
      <c r="G578" s="12"/>
      <c r="H578" s="26">
        <f t="shared" si="22"/>
        <v>7558.47372</v>
      </c>
      <c r="I578" s="12"/>
      <c r="J578" s="26">
        <f t="shared" si="23"/>
        <v>7558.47372</v>
      </c>
      <c r="K578" s="12"/>
    </row>
    <row r="579" spans="1:11" ht="12" customHeight="1" outlineLevel="1">
      <c r="A579" s="5"/>
      <c r="B579" s="17"/>
      <c r="C579" s="16"/>
      <c r="D579" s="49">
        <v>1</v>
      </c>
      <c r="E579" s="49"/>
      <c r="F579" s="29"/>
      <c r="G579" s="15"/>
      <c r="H579" s="26"/>
      <c r="I579" s="15"/>
      <c r="J579" s="26"/>
      <c r="K579" s="15"/>
    </row>
    <row r="580" spans="1:11" ht="34.5" customHeight="1" outlineLevel="1">
      <c r="A580" s="5"/>
      <c r="B580" s="47" t="s">
        <v>290</v>
      </c>
      <c r="C580" s="47"/>
      <c r="D580" s="48">
        <v>4800</v>
      </c>
      <c r="E580" s="48"/>
      <c r="F580" s="29">
        <f t="shared" si="21"/>
        <v>4944</v>
      </c>
      <c r="G580" s="12"/>
      <c r="H580" s="26">
        <f t="shared" si="22"/>
        <v>5932.8</v>
      </c>
      <c r="I580" s="12"/>
      <c r="J580" s="26">
        <f t="shared" si="23"/>
        <v>5932.8</v>
      </c>
      <c r="K580" s="12"/>
    </row>
    <row r="581" spans="1:11" ht="12" customHeight="1" outlineLevel="1">
      <c r="A581" s="5"/>
      <c r="B581" s="17"/>
      <c r="C581" s="16"/>
      <c r="D581" s="49">
        <v>1</v>
      </c>
      <c r="E581" s="49"/>
      <c r="F581" s="29"/>
      <c r="G581" s="15"/>
      <c r="H581" s="26"/>
      <c r="I581" s="15"/>
      <c r="J581" s="26"/>
      <c r="K581" s="15"/>
    </row>
    <row r="582" spans="1:11" ht="23.25" customHeight="1" outlineLevel="1">
      <c r="A582" s="5"/>
      <c r="B582" s="47" t="s">
        <v>291</v>
      </c>
      <c r="C582" s="47"/>
      <c r="D582" s="48">
        <v>4915.25</v>
      </c>
      <c r="E582" s="48"/>
      <c r="F582" s="29">
        <f t="shared" si="21"/>
        <v>5062.7075</v>
      </c>
      <c r="G582" s="12"/>
      <c r="H582" s="26">
        <f t="shared" si="22"/>
        <v>6075.249000000001</v>
      </c>
      <c r="I582" s="12"/>
      <c r="J582" s="26">
        <f t="shared" si="23"/>
        <v>6075.249000000001</v>
      </c>
      <c r="K582" s="12"/>
    </row>
    <row r="583" spans="1:11" ht="12" customHeight="1" outlineLevel="1">
      <c r="A583" s="5"/>
      <c r="B583" s="17"/>
      <c r="C583" s="16"/>
      <c r="D583" s="49">
        <v>1</v>
      </c>
      <c r="E583" s="49"/>
      <c r="F583" s="29"/>
      <c r="G583" s="15"/>
      <c r="H583" s="26"/>
      <c r="I583" s="15"/>
      <c r="J583" s="26"/>
      <c r="K583" s="15"/>
    </row>
    <row r="584" spans="1:11" ht="12" customHeight="1" outlineLevel="1">
      <c r="A584" s="5"/>
      <c r="B584" s="47" t="s">
        <v>292</v>
      </c>
      <c r="C584" s="47"/>
      <c r="D584" s="48">
        <v>26694.92</v>
      </c>
      <c r="E584" s="48"/>
      <c r="F584" s="29">
        <f t="shared" si="21"/>
        <v>27495.7676</v>
      </c>
      <c r="G584" s="12"/>
      <c r="H584" s="26">
        <f t="shared" si="22"/>
        <v>32994.92112</v>
      </c>
      <c r="I584" s="12"/>
      <c r="J584" s="26">
        <f t="shared" si="23"/>
        <v>3666.1023466666666</v>
      </c>
      <c r="K584" s="12"/>
    </row>
    <row r="585" spans="1:11" ht="12" customHeight="1" outlineLevel="1">
      <c r="A585" s="5"/>
      <c r="B585" s="17"/>
      <c r="C585" s="16"/>
      <c r="D585" s="49">
        <v>9</v>
      </c>
      <c r="E585" s="49"/>
      <c r="F585" s="29"/>
      <c r="G585" s="15"/>
      <c r="H585" s="26"/>
      <c r="I585" s="15"/>
      <c r="J585" s="26"/>
      <c r="K585" s="15"/>
    </row>
    <row r="586" spans="1:11" ht="23.25" customHeight="1" outlineLevel="1">
      <c r="A586" s="5"/>
      <c r="B586" s="47" t="s">
        <v>293</v>
      </c>
      <c r="C586" s="47"/>
      <c r="D586" s="48">
        <v>20093.22</v>
      </c>
      <c r="E586" s="48"/>
      <c r="F586" s="29">
        <f t="shared" si="21"/>
        <v>20696.016600000003</v>
      </c>
      <c r="G586" s="12"/>
      <c r="H586" s="26">
        <f t="shared" si="22"/>
        <v>24835.219920000003</v>
      </c>
      <c r="I586" s="12"/>
      <c r="J586" s="26">
        <f t="shared" si="23"/>
        <v>24835.219920000003</v>
      </c>
      <c r="K586" s="12"/>
    </row>
    <row r="587" spans="1:11" ht="12" customHeight="1" outlineLevel="1">
      <c r="A587" s="5"/>
      <c r="B587" s="17"/>
      <c r="C587" s="16"/>
      <c r="D587" s="49">
        <v>1</v>
      </c>
      <c r="E587" s="49"/>
      <c r="F587" s="29"/>
      <c r="G587" s="15"/>
      <c r="H587" s="26"/>
      <c r="I587" s="15"/>
      <c r="J587" s="26"/>
      <c r="K587" s="15"/>
    </row>
    <row r="588" spans="1:11" ht="23.25" customHeight="1" outlineLevel="1">
      <c r="A588" s="5"/>
      <c r="B588" s="47" t="s">
        <v>294</v>
      </c>
      <c r="C588" s="47"/>
      <c r="D588" s="48">
        <v>2657.6</v>
      </c>
      <c r="E588" s="48"/>
      <c r="F588" s="29">
        <f aca="true" t="shared" si="24" ref="F588:F650">D588*1.03</f>
        <v>2737.328</v>
      </c>
      <c r="G588" s="12"/>
      <c r="H588" s="26">
        <f t="shared" si="22"/>
        <v>3284.7936</v>
      </c>
      <c r="I588" s="12"/>
      <c r="J588" s="26">
        <f t="shared" si="23"/>
        <v>298.6176</v>
      </c>
      <c r="K588" s="12"/>
    </row>
    <row r="589" spans="1:11" ht="12" customHeight="1" outlineLevel="1">
      <c r="A589" s="5"/>
      <c r="B589" s="17"/>
      <c r="C589" s="16"/>
      <c r="D589" s="49">
        <v>11</v>
      </c>
      <c r="E589" s="49"/>
      <c r="F589" s="29"/>
      <c r="G589" s="15"/>
      <c r="H589" s="26"/>
      <c r="I589" s="15"/>
      <c r="J589" s="26"/>
      <c r="K589" s="15"/>
    </row>
    <row r="590" spans="1:11" ht="23.25" customHeight="1" outlineLevel="1">
      <c r="A590" s="5"/>
      <c r="B590" s="47" t="s">
        <v>295</v>
      </c>
      <c r="C590" s="47"/>
      <c r="D590" s="48">
        <v>1694.92</v>
      </c>
      <c r="E590" s="48"/>
      <c r="F590" s="29">
        <f t="shared" si="24"/>
        <v>1745.7676000000001</v>
      </c>
      <c r="G590" s="12"/>
      <c r="H590" s="26">
        <f aca="true" t="shared" si="25" ref="H590:H652">F590*1.2</f>
        <v>2094.92112</v>
      </c>
      <c r="I590" s="12"/>
      <c r="J590" s="26">
        <f aca="true" t="shared" si="26" ref="J590:J652">H590/D591</f>
        <v>1047.46056</v>
      </c>
      <c r="K590" s="12"/>
    </row>
    <row r="591" spans="1:11" ht="12" customHeight="1" outlineLevel="1">
      <c r="A591" s="5"/>
      <c r="B591" s="17"/>
      <c r="C591" s="16"/>
      <c r="D591" s="49">
        <v>2</v>
      </c>
      <c r="E591" s="49"/>
      <c r="F591" s="29"/>
      <c r="G591" s="15"/>
      <c r="H591" s="26"/>
      <c r="I591" s="15"/>
      <c r="J591" s="26"/>
      <c r="K591" s="15"/>
    </row>
    <row r="592" spans="1:11" ht="34.5" customHeight="1" outlineLevel="1">
      <c r="A592" s="5"/>
      <c r="B592" s="47" t="s">
        <v>296</v>
      </c>
      <c r="C592" s="47"/>
      <c r="D592" s="48">
        <v>21629.92</v>
      </c>
      <c r="E592" s="48"/>
      <c r="F592" s="29">
        <f t="shared" si="24"/>
        <v>22278.8176</v>
      </c>
      <c r="G592" s="12"/>
      <c r="H592" s="26">
        <f t="shared" si="25"/>
        <v>26734.58112</v>
      </c>
      <c r="I592" s="12"/>
      <c r="J592" s="26">
        <f t="shared" si="26"/>
        <v>13367.29056</v>
      </c>
      <c r="K592" s="12"/>
    </row>
    <row r="593" spans="1:11" ht="12" customHeight="1" outlineLevel="1">
      <c r="A593" s="5"/>
      <c r="B593" s="17"/>
      <c r="C593" s="16"/>
      <c r="D593" s="49">
        <v>2</v>
      </c>
      <c r="E593" s="49"/>
      <c r="F593" s="29"/>
      <c r="G593" s="15"/>
      <c r="H593" s="26"/>
      <c r="I593" s="15"/>
      <c r="J593" s="26"/>
      <c r="K593" s="15"/>
    </row>
    <row r="594" spans="1:11" ht="34.5" customHeight="1" outlineLevel="1">
      <c r="A594" s="5"/>
      <c r="B594" s="47" t="s">
        <v>297</v>
      </c>
      <c r="C594" s="47"/>
      <c r="D594" s="48">
        <v>21629.92</v>
      </c>
      <c r="E594" s="48"/>
      <c r="F594" s="29">
        <f t="shared" si="24"/>
        <v>22278.8176</v>
      </c>
      <c r="G594" s="12"/>
      <c r="H594" s="26">
        <f t="shared" si="25"/>
        <v>26734.58112</v>
      </c>
      <c r="I594" s="12"/>
      <c r="J594" s="26">
        <f t="shared" si="26"/>
        <v>13367.29056</v>
      </c>
      <c r="K594" s="12"/>
    </row>
    <row r="595" spans="1:11" ht="12" customHeight="1" outlineLevel="1">
      <c r="A595" s="5"/>
      <c r="B595" s="17"/>
      <c r="C595" s="16"/>
      <c r="D595" s="49">
        <v>2</v>
      </c>
      <c r="E595" s="49"/>
      <c r="F595" s="29"/>
      <c r="G595" s="15"/>
      <c r="H595" s="26"/>
      <c r="I595" s="15"/>
      <c r="J595" s="26"/>
      <c r="K595" s="15"/>
    </row>
    <row r="596" spans="1:11" ht="23.25" customHeight="1" outlineLevel="1">
      <c r="A596" s="5"/>
      <c r="B596" s="47" t="s">
        <v>298</v>
      </c>
      <c r="C596" s="47"/>
      <c r="D596" s="48">
        <v>81355.93</v>
      </c>
      <c r="E596" s="48"/>
      <c r="F596" s="29">
        <f t="shared" si="24"/>
        <v>83796.60789999999</v>
      </c>
      <c r="G596" s="12"/>
      <c r="H596" s="26">
        <f t="shared" si="25"/>
        <v>100555.92947999998</v>
      </c>
      <c r="I596" s="12"/>
      <c r="J596" s="26">
        <f t="shared" si="26"/>
        <v>33518.64315999999</v>
      </c>
      <c r="K596" s="12"/>
    </row>
    <row r="597" spans="1:11" ht="12" customHeight="1" outlineLevel="1">
      <c r="A597" s="5"/>
      <c r="B597" s="17"/>
      <c r="C597" s="16"/>
      <c r="D597" s="49">
        <v>3</v>
      </c>
      <c r="E597" s="49"/>
      <c r="F597" s="29"/>
      <c r="G597" s="15"/>
      <c r="H597" s="26"/>
      <c r="I597" s="15"/>
      <c r="J597" s="26"/>
      <c r="K597" s="15"/>
    </row>
    <row r="598" spans="1:11" ht="23.25" customHeight="1" outlineLevel="1">
      <c r="A598" s="5"/>
      <c r="B598" s="47" t="s">
        <v>299</v>
      </c>
      <c r="C598" s="47"/>
      <c r="D598" s="48">
        <v>9500</v>
      </c>
      <c r="E598" s="48"/>
      <c r="F598" s="29">
        <f t="shared" si="24"/>
        <v>9785</v>
      </c>
      <c r="G598" s="12"/>
      <c r="H598" s="26">
        <f t="shared" si="25"/>
        <v>11742</v>
      </c>
      <c r="I598" s="12"/>
      <c r="J598" s="26">
        <f t="shared" si="26"/>
        <v>11742</v>
      </c>
      <c r="K598" s="12"/>
    </row>
    <row r="599" spans="1:11" ht="12" customHeight="1" outlineLevel="1">
      <c r="A599" s="5"/>
      <c r="B599" s="17"/>
      <c r="C599" s="16"/>
      <c r="D599" s="49">
        <v>1</v>
      </c>
      <c r="E599" s="49"/>
      <c r="F599" s="29"/>
      <c r="G599" s="15"/>
      <c r="H599" s="26"/>
      <c r="I599" s="15"/>
      <c r="J599" s="26"/>
      <c r="K599" s="15"/>
    </row>
    <row r="600" spans="1:11" ht="23.25" customHeight="1" outlineLevel="1">
      <c r="A600" s="5"/>
      <c r="B600" s="47" t="s">
        <v>300</v>
      </c>
      <c r="C600" s="47"/>
      <c r="D600" s="48">
        <v>46000</v>
      </c>
      <c r="E600" s="48"/>
      <c r="F600" s="29">
        <f t="shared" si="24"/>
        <v>47380</v>
      </c>
      <c r="G600" s="12"/>
      <c r="H600" s="26">
        <f t="shared" si="25"/>
        <v>56856</v>
      </c>
      <c r="I600" s="12"/>
      <c r="J600" s="26">
        <f t="shared" si="26"/>
        <v>56856</v>
      </c>
      <c r="K600" s="12"/>
    </row>
    <row r="601" spans="1:11" ht="12" customHeight="1" outlineLevel="1">
      <c r="A601" s="5"/>
      <c r="B601" s="17"/>
      <c r="C601" s="16"/>
      <c r="D601" s="49">
        <v>1</v>
      </c>
      <c r="E601" s="49"/>
      <c r="F601" s="29"/>
      <c r="G601" s="15"/>
      <c r="H601" s="26"/>
      <c r="I601" s="15"/>
      <c r="J601" s="26"/>
      <c r="K601" s="15"/>
    </row>
    <row r="602" spans="1:11" ht="23.25" customHeight="1" outlineLevel="1">
      <c r="A602" s="5"/>
      <c r="B602" s="47" t="s">
        <v>301</v>
      </c>
      <c r="C602" s="47"/>
      <c r="D602" s="48">
        <v>12711.86</v>
      </c>
      <c r="E602" s="48"/>
      <c r="F602" s="29">
        <f t="shared" si="24"/>
        <v>13093.215800000002</v>
      </c>
      <c r="G602" s="12"/>
      <c r="H602" s="26">
        <f t="shared" si="25"/>
        <v>15711.858960000001</v>
      </c>
      <c r="I602" s="12"/>
      <c r="J602" s="26">
        <f t="shared" si="26"/>
        <v>15711.858960000001</v>
      </c>
      <c r="K602" s="12"/>
    </row>
    <row r="603" spans="1:11" ht="12" customHeight="1" outlineLevel="1">
      <c r="A603" s="5"/>
      <c r="B603" s="17"/>
      <c r="C603" s="16"/>
      <c r="D603" s="49">
        <v>1</v>
      </c>
      <c r="E603" s="49"/>
      <c r="F603" s="29"/>
      <c r="G603" s="15"/>
      <c r="H603" s="26"/>
      <c r="I603" s="15"/>
      <c r="J603" s="26"/>
      <c r="K603" s="15"/>
    </row>
    <row r="604" spans="1:11" ht="23.25" customHeight="1" outlineLevel="1">
      <c r="A604" s="5"/>
      <c r="B604" s="47" t="s">
        <v>302</v>
      </c>
      <c r="C604" s="47"/>
      <c r="D604" s="48">
        <v>6101.7</v>
      </c>
      <c r="E604" s="48"/>
      <c r="F604" s="29">
        <f t="shared" si="24"/>
        <v>6284.751</v>
      </c>
      <c r="G604" s="12"/>
      <c r="H604" s="26">
        <f t="shared" si="25"/>
        <v>7541.7011999999995</v>
      </c>
      <c r="I604" s="12"/>
      <c r="J604" s="26">
        <f t="shared" si="26"/>
        <v>7541.7011999999995</v>
      </c>
      <c r="K604" s="12"/>
    </row>
    <row r="605" spans="1:11" ht="12" customHeight="1" outlineLevel="1">
      <c r="A605" s="5"/>
      <c r="B605" s="17"/>
      <c r="C605" s="16"/>
      <c r="D605" s="49">
        <v>1</v>
      </c>
      <c r="E605" s="49"/>
      <c r="F605" s="29"/>
      <c r="G605" s="15"/>
      <c r="H605" s="26"/>
      <c r="I605" s="15"/>
      <c r="J605" s="26"/>
      <c r="K605" s="15"/>
    </row>
    <row r="606" spans="1:11" ht="12" customHeight="1" outlineLevel="1">
      <c r="A606" s="5"/>
      <c r="B606" s="47" t="s">
        <v>303</v>
      </c>
      <c r="C606" s="47"/>
      <c r="D606" s="48">
        <v>5008.37</v>
      </c>
      <c r="E606" s="48"/>
      <c r="F606" s="29">
        <f t="shared" si="24"/>
        <v>5158.6211</v>
      </c>
      <c r="G606" s="12"/>
      <c r="H606" s="26">
        <f t="shared" si="25"/>
        <v>6190.34532</v>
      </c>
      <c r="I606" s="12"/>
      <c r="J606" s="26">
        <f t="shared" si="26"/>
        <v>3095.17266</v>
      </c>
      <c r="K606" s="12"/>
    </row>
    <row r="607" spans="1:11" ht="12" customHeight="1" outlineLevel="1">
      <c r="A607" s="5"/>
      <c r="B607" s="17"/>
      <c r="C607" s="16"/>
      <c r="D607" s="49">
        <v>2</v>
      </c>
      <c r="E607" s="49"/>
      <c r="F607" s="29"/>
      <c r="G607" s="15"/>
      <c r="H607" s="26"/>
      <c r="I607" s="15"/>
      <c r="J607" s="26"/>
      <c r="K607" s="15"/>
    </row>
    <row r="608" spans="1:11" ht="12" customHeight="1" outlineLevel="1">
      <c r="A608" s="5"/>
      <c r="B608" s="47" t="s">
        <v>304</v>
      </c>
      <c r="C608" s="47"/>
      <c r="D608" s="48">
        <v>7644.07</v>
      </c>
      <c r="E608" s="48"/>
      <c r="F608" s="29">
        <f t="shared" si="24"/>
        <v>7873.3921</v>
      </c>
      <c r="G608" s="12"/>
      <c r="H608" s="26">
        <f t="shared" si="25"/>
        <v>9448.07052</v>
      </c>
      <c r="I608" s="12"/>
      <c r="J608" s="26">
        <f t="shared" si="26"/>
        <v>9448.07052</v>
      </c>
      <c r="K608" s="12"/>
    </row>
    <row r="609" spans="1:11" ht="12" customHeight="1" outlineLevel="1">
      <c r="A609" s="5"/>
      <c r="B609" s="17"/>
      <c r="C609" s="16"/>
      <c r="D609" s="49">
        <v>1</v>
      </c>
      <c r="E609" s="49"/>
      <c r="F609" s="29"/>
      <c r="G609" s="15"/>
      <c r="H609" s="26"/>
      <c r="I609" s="15"/>
      <c r="J609" s="26"/>
      <c r="K609" s="15"/>
    </row>
    <row r="610" spans="1:11" ht="23.25" customHeight="1" outlineLevel="1">
      <c r="A610" s="5"/>
      <c r="B610" s="47" t="s">
        <v>305</v>
      </c>
      <c r="C610" s="47"/>
      <c r="D610" s="48">
        <v>30265.55</v>
      </c>
      <c r="E610" s="48"/>
      <c r="F610" s="29">
        <f t="shared" si="24"/>
        <v>31173.5165</v>
      </c>
      <c r="G610" s="12"/>
      <c r="H610" s="26">
        <f t="shared" si="25"/>
        <v>37408.2198</v>
      </c>
      <c r="I610" s="12"/>
      <c r="J610" s="26">
        <f t="shared" si="26"/>
        <v>18704.1099</v>
      </c>
      <c r="K610" s="12"/>
    </row>
    <row r="611" spans="1:11" ht="12" customHeight="1" outlineLevel="1">
      <c r="A611" s="5"/>
      <c r="B611" s="17"/>
      <c r="C611" s="16"/>
      <c r="D611" s="49">
        <v>2</v>
      </c>
      <c r="E611" s="49"/>
      <c r="F611" s="29"/>
      <c r="G611" s="15"/>
      <c r="H611" s="26"/>
      <c r="I611" s="15"/>
      <c r="J611" s="26"/>
      <c r="K611" s="15"/>
    </row>
    <row r="612" spans="1:11" ht="23.25" customHeight="1" outlineLevel="1">
      <c r="A612" s="5"/>
      <c r="B612" s="47" t="s">
        <v>306</v>
      </c>
      <c r="C612" s="47"/>
      <c r="D612" s="48">
        <v>16652.02</v>
      </c>
      <c r="E612" s="48"/>
      <c r="F612" s="29">
        <f t="shared" si="24"/>
        <v>17151.5806</v>
      </c>
      <c r="G612" s="12"/>
      <c r="H612" s="26">
        <f t="shared" si="25"/>
        <v>20581.89672</v>
      </c>
      <c r="I612" s="12"/>
      <c r="J612" s="26">
        <f t="shared" si="26"/>
        <v>20581.89672</v>
      </c>
      <c r="K612" s="12"/>
    </row>
    <row r="613" spans="1:11" ht="12" customHeight="1" outlineLevel="1">
      <c r="A613" s="5"/>
      <c r="B613" s="17"/>
      <c r="C613" s="16"/>
      <c r="D613" s="49">
        <v>1</v>
      </c>
      <c r="E613" s="49"/>
      <c r="F613" s="29"/>
      <c r="G613" s="15"/>
      <c r="H613" s="26"/>
      <c r="I613" s="15"/>
      <c r="J613" s="26"/>
      <c r="K613" s="15"/>
    </row>
    <row r="614" spans="1:11" ht="23.25" customHeight="1" outlineLevel="1">
      <c r="A614" s="5"/>
      <c r="B614" s="47" t="s">
        <v>307</v>
      </c>
      <c r="C614" s="47"/>
      <c r="D614" s="48">
        <v>30265.56</v>
      </c>
      <c r="E614" s="48"/>
      <c r="F614" s="29">
        <f t="shared" si="24"/>
        <v>31173.526800000003</v>
      </c>
      <c r="G614" s="12"/>
      <c r="H614" s="26">
        <f t="shared" si="25"/>
        <v>37408.23216</v>
      </c>
      <c r="I614" s="12"/>
      <c r="J614" s="26">
        <f t="shared" si="26"/>
        <v>18704.11608</v>
      </c>
      <c r="K614" s="12"/>
    </row>
    <row r="615" spans="1:11" ht="12" customHeight="1" outlineLevel="1">
      <c r="A615" s="5"/>
      <c r="B615" s="17"/>
      <c r="C615" s="16"/>
      <c r="D615" s="49">
        <v>2</v>
      </c>
      <c r="E615" s="49"/>
      <c r="F615" s="29"/>
      <c r="G615" s="15"/>
      <c r="H615" s="26"/>
      <c r="I615" s="15"/>
      <c r="J615" s="26"/>
      <c r="K615" s="15"/>
    </row>
    <row r="616" spans="1:11" ht="23.25" customHeight="1" outlineLevel="1">
      <c r="A616" s="5"/>
      <c r="B616" s="47" t="s">
        <v>308</v>
      </c>
      <c r="C616" s="47"/>
      <c r="D616" s="48">
        <v>3380.02</v>
      </c>
      <c r="E616" s="48"/>
      <c r="F616" s="29">
        <f t="shared" si="24"/>
        <v>3481.4206</v>
      </c>
      <c r="G616" s="12"/>
      <c r="H616" s="26">
        <f t="shared" si="25"/>
        <v>4177.70472</v>
      </c>
      <c r="I616" s="12"/>
      <c r="J616" s="26">
        <f t="shared" si="26"/>
        <v>464.1894133333333</v>
      </c>
      <c r="K616" s="12"/>
    </row>
    <row r="617" spans="1:11" ht="12" customHeight="1" outlineLevel="1">
      <c r="A617" s="5"/>
      <c r="B617" s="17"/>
      <c r="C617" s="16"/>
      <c r="D617" s="49">
        <v>9</v>
      </c>
      <c r="E617" s="49"/>
      <c r="F617" s="29"/>
      <c r="G617" s="15"/>
      <c r="H617" s="26"/>
      <c r="I617" s="15"/>
      <c r="J617" s="26"/>
      <c r="K617" s="15"/>
    </row>
    <row r="618" spans="1:11" ht="12" customHeight="1" outlineLevel="1">
      <c r="A618" s="5"/>
      <c r="B618" s="47" t="s">
        <v>309</v>
      </c>
      <c r="C618" s="47"/>
      <c r="D618" s="50">
        <v>666.1</v>
      </c>
      <c r="E618" s="50"/>
      <c r="F618" s="29">
        <f t="shared" si="24"/>
        <v>686.0830000000001</v>
      </c>
      <c r="G618" s="12"/>
      <c r="H618" s="26">
        <f t="shared" si="25"/>
        <v>823.2996</v>
      </c>
      <c r="I618" s="12"/>
      <c r="J618" s="26">
        <f t="shared" si="26"/>
        <v>137.2166</v>
      </c>
      <c r="K618" s="12"/>
    </row>
    <row r="619" spans="1:11" ht="12" customHeight="1" outlineLevel="1">
      <c r="A619" s="5"/>
      <c r="B619" s="17"/>
      <c r="C619" s="16"/>
      <c r="D619" s="49">
        <v>6</v>
      </c>
      <c r="E619" s="49"/>
      <c r="F619" s="29"/>
      <c r="G619" s="15"/>
      <c r="H619" s="26"/>
      <c r="I619" s="15"/>
      <c r="J619" s="26"/>
      <c r="K619" s="15"/>
    </row>
    <row r="620" spans="1:11" ht="12" customHeight="1" outlineLevel="1">
      <c r="A620" s="5"/>
      <c r="B620" s="47" t="s">
        <v>310</v>
      </c>
      <c r="C620" s="47"/>
      <c r="D620" s="50">
        <v>131.05</v>
      </c>
      <c r="E620" s="50"/>
      <c r="F620" s="29">
        <f t="shared" si="24"/>
        <v>134.9815</v>
      </c>
      <c r="G620" s="12"/>
      <c r="H620" s="26">
        <f t="shared" si="25"/>
        <v>161.9778</v>
      </c>
      <c r="I620" s="12"/>
      <c r="J620" s="26">
        <f t="shared" si="26"/>
        <v>80.9889</v>
      </c>
      <c r="K620" s="12"/>
    </row>
    <row r="621" spans="1:11" ht="12" customHeight="1" outlineLevel="1">
      <c r="A621" s="5"/>
      <c r="B621" s="17"/>
      <c r="C621" s="16"/>
      <c r="D621" s="49">
        <v>2</v>
      </c>
      <c r="E621" s="49"/>
      <c r="F621" s="29"/>
      <c r="G621" s="15"/>
      <c r="H621" s="26"/>
      <c r="I621" s="15"/>
      <c r="J621" s="26"/>
      <c r="K621" s="15"/>
    </row>
    <row r="622" spans="1:11" ht="12" customHeight="1" outlineLevel="1">
      <c r="A622" s="5"/>
      <c r="B622" s="47" t="s">
        <v>311</v>
      </c>
      <c r="C622" s="47"/>
      <c r="D622" s="50">
        <v>90.73</v>
      </c>
      <c r="E622" s="50"/>
      <c r="F622" s="29">
        <f t="shared" si="24"/>
        <v>93.45190000000001</v>
      </c>
      <c r="G622" s="12"/>
      <c r="H622" s="26">
        <f t="shared" si="25"/>
        <v>112.14228000000001</v>
      </c>
      <c r="I622" s="12"/>
      <c r="J622" s="26">
        <f t="shared" si="26"/>
        <v>112.14228000000001</v>
      </c>
      <c r="K622" s="12"/>
    </row>
    <row r="623" spans="1:11" ht="12" customHeight="1" outlineLevel="1">
      <c r="A623" s="5"/>
      <c r="B623" s="17"/>
      <c r="C623" s="16"/>
      <c r="D623" s="49">
        <v>1</v>
      </c>
      <c r="E623" s="49"/>
      <c r="F623" s="29"/>
      <c r="G623" s="15"/>
      <c r="H623" s="26"/>
      <c r="I623" s="15"/>
      <c r="J623" s="26"/>
      <c r="K623" s="15"/>
    </row>
    <row r="624" spans="1:11" ht="12" customHeight="1" outlineLevel="1">
      <c r="A624" s="5"/>
      <c r="B624" s="47" t="s">
        <v>312</v>
      </c>
      <c r="C624" s="47"/>
      <c r="D624" s="50">
        <v>798</v>
      </c>
      <c r="E624" s="50"/>
      <c r="F624" s="29">
        <f t="shared" si="24"/>
        <v>821.94</v>
      </c>
      <c r="G624" s="12"/>
      <c r="H624" s="26">
        <f t="shared" si="25"/>
        <v>986.328</v>
      </c>
      <c r="I624" s="12"/>
      <c r="J624" s="26">
        <f t="shared" si="26"/>
        <v>109.592</v>
      </c>
      <c r="K624" s="12"/>
    </row>
    <row r="625" spans="1:11" ht="12" customHeight="1" outlineLevel="1">
      <c r="A625" s="5"/>
      <c r="B625" s="17"/>
      <c r="C625" s="16"/>
      <c r="D625" s="49">
        <v>9</v>
      </c>
      <c r="E625" s="49"/>
      <c r="F625" s="29"/>
      <c r="G625" s="15"/>
      <c r="H625" s="26"/>
      <c r="I625" s="15"/>
      <c r="J625" s="26"/>
      <c r="K625" s="15"/>
    </row>
    <row r="626" spans="1:11" ht="23.25" customHeight="1" outlineLevel="1">
      <c r="A626" s="5"/>
      <c r="B626" s="47" t="s">
        <v>313</v>
      </c>
      <c r="C626" s="47"/>
      <c r="D626" s="48">
        <v>1102.19</v>
      </c>
      <c r="E626" s="48"/>
      <c r="F626" s="29">
        <f t="shared" si="24"/>
        <v>1135.2557000000002</v>
      </c>
      <c r="G626" s="12"/>
      <c r="H626" s="26">
        <f t="shared" si="25"/>
        <v>1362.3068400000002</v>
      </c>
      <c r="I626" s="12"/>
      <c r="J626" s="26">
        <f t="shared" si="26"/>
        <v>340.57671000000005</v>
      </c>
      <c r="K626" s="12"/>
    </row>
    <row r="627" spans="1:11" ht="12" customHeight="1" outlineLevel="1">
      <c r="A627" s="5"/>
      <c r="B627" s="17"/>
      <c r="C627" s="16"/>
      <c r="D627" s="49">
        <v>4</v>
      </c>
      <c r="E627" s="49"/>
      <c r="F627" s="29"/>
      <c r="G627" s="15"/>
      <c r="H627" s="26"/>
      <c r="I627" s="15"/>
      <c r="J627" s="26"/>
      <c r="K627" s="15"/>
    </row>
    <row r="628" spans="1:11" ht="23.25" customHeight="1" outlineLevel="1">
      <c r="A628" s="5"/>
      <c r="B628" s="47" t="s">
        <v>314</v>
      </c>
      <c r="C628" s="47"/>
      <c r="D628" s="50">
        <v>487.91</v>
      </c>
      <c r="E628" s="50"/>
      <c r="F628" s="29">
        <f t="shared" si="24"/>
        <v>502.54730000000006</v>
      </c>
      <c r="G628" s="12"/>
      <c r="H628" s="26">
        <f t="shared" si="25"/>
        <v>603.05676</v>
      </c>
      <c r="I628" s="12"/>
      <c r="J628" s="26">
        <f t="shared" si="26"/>
        <v>120.61135200000001</v>
      </c>
      <c r="K628" s="12"/>
    </row>
    <row r="629" spans="1:11" ht="12" customHeight="1" outlineLevel="1">
      <c r="A629" s="5"/>
      <c r="B629" s="17"/>
      <c r="C629" s="16"/>
      <c r="D629" s="49">
        <v>5</v>
      </c>
      <c r="E629" s="49"/>
      <c r="F629" s="29"/>
      <c r="G629" s="15"/>
      <c r="H629" s="26"/>
      <c r="I629" s="15"/>
      <c r="J629" s="26"/>
      <c r="K629" s="15"/>
    </row>
    <row r="630" spans="1:11" ht="12" customHeight="1" outlineLevel="1">
      <c r="A630" s="5"/>
      <c r="B630" s="47" t="s">
        <v>315</v>
      </c>
      <c r="C630" s="47"/>
      <c r="D630" s="50">
        <v>847.45</v>
      </c>
      <c r="E630" s="50"/>
      <c r="F630" s="29">
        <f t="shared" si="24"/>
        <v>872.8735</v>
      </c>
      <c r="G630" s="12"/>
      <c r="H630" s="26">
        <f t="shared" si="25"/>
        <v>1047.4482</v>
      </c>
      <c r="I630" s="12"/>
      <c r="J630" s="26">
        <f t="shared" si="26"/>
        <v>52.37241</v>
      </c>
      <c r="K630" s="12"/>
    </row>
    <row r="631" spans="1:11" ht="12" customHeight="1" outlineLevel="1">
      <c r="A631" s="5"/>
      <c r="B631" s="17"/>
      <c r="C631" s="16"/>
      <c r="D631" s="49">
        <v>20</v>
      </c>
      <c r="E631" s="49"/>
      <c r="F631" s="29"/>
      <c r="G631" s="15"/>
      <c r="H631" s="26"/>
      <c r="I631" s="15"/>
      <c r="J631" s="26"/>
      <c r="K631" s="15"/>
    </row>
    <row r="632" spans="1:11" ht="12" customHeight="1" outlineLevel="1">
      <c r="A632" s="5"/>
      <c r="B632" s="47" t="s">
        <v>316</v>
      </c>
      <c r="C632" s="47"/>
      <c r="D632" s="48">
        <v>1626.72</v>
      </c>
      <c r="E632" s="48"/>
      <c r="F632" s="29">
        <f t="shared" si="24"/>
        <v>1675.5216</v>
      </c>
      <c r="G632" s="12"/>
      <c r="H632" s="26">
        <f t="shared" si="25"/>
        <v>2010.62592</v>
      </c>
      <c r="I632" s="12"/>
      <c r="J632" s="26">
        <f t="shared" si="26"/>
        <v>19.712018823529412</v>
      </c>
      <c r="K632" s="12"/>
    </row>
    <row r="633" spans="1:11" ht="12" customHeight="1" outlineLevel="1">
      <c r="A633" s="5"/>
      <c r="B633" s="17"/>
      <c r="C633" s="16"/>
      <c r="D633" s="49">
        <v>102</v>
      </c>
      <c r="E633" s="49"/>
      <c r="F633" s="29"/>
      <c r="G633" s="15"/>
      <c r="H633" s="26"/>
      <c r="I633" s="15"/>
      <c r="J633" s="26"/>
      <c r="K633" s="15"/>
    </row>
    <row r="634" spans="1:11" ht="12" customHeight="1" outlineLevel="1">
      <c r="A634" s="5"/>
      <c r="B634" s="47" t="s">
        <v>317</v>
      </c>
      <c r="C634" s="47"/>
      <c r="D634" s="50">
        <v>745.76</v>
      </c>
      <c r="E634" s="50"/>
      <c r="F634" s="29">
        <f t="shared" si="24"/>
        <v>768.1328</v>
      </c>
      <c r="G634" s="12"/>
      <c r="H634" s="26">
        <f t="shared" si="25"/>
        <v>921.7593599999999</v>
      </c>
      <c r="I634" s="12"/>
      <c r="J634" s="26">
        <f t="shared" si="26"/>
        <v>41.89815272727272</v>
      </c>
      <c r="K634" s="12"/>
    </row>
    <row r="635" spans="1:11" ht="12" customHeight="1" outlineLevel="1">
      <c r="A635" s="5"/>
      <c r="B635" s="17"/>
      <c r="C635" s="16"/>
      <c r="D635" s="49">
        <v>22</v>
      </c>
      <c r="E635" s="49"/>
      <c r="F635" s="29"/>
      <c r="G635" s="15"/>
      <c r="H635" s="26"/>
      <c r="I635" s="15"/>
      <c r="J635" s="26"/>
      <c r="K635" s="15"/>
    </row>
    <row r="636" spans="1:11" ht="23.25" customHeight="1" outlineLevel="1">
      <c r="A636" s="5"/>
      <c r="B636" s="47" t="s">
        <v>318</v>
      </c>
      <c r="C636" s="47"/>
      <c r="D636" s="48">
        <v>11713.95</v>
      </c>
      <c r="E636" s="48"/>
      <c r="F636" s="29">
        <f t="shared" si="24"/>
        <v>12065.3685</v>
      </c>
      <c r="G636" s="12"/>
      <c r="H636" s="26">
        <f t="shared" si="25"/>
        <v>14478.4422</v>
      </c>
      <c r="I636" s="12"/>
      <c r="J636" s="26">
        <f t="shared" si="26"/>
        <v>482.61474</v>
      </c>
      <c r="K636" s="12"/>
    </row>
    <row r="637" spans="1:11" ht="12" customHeight="1" outlineLevel="1">
      <c r="A637" s="5"/>
      <c r="B637" s="17"/>
      <c r="C637" s="16"/>
      <c r="D637" s="49">
        <v>30</v>
      </c>
      <c r="E637" s="49"/>
      <c r="F637" s="29"/>
      <c r="G637" s="15"/>
      <c r="H637" s="26"/>
      <c r="I637" s="15"/>
      <c r="J637" s="26"/>
      <c r="K637" s="15"/>
    </row>
    <row r="638" spans="1:11" ht="23.25" customHeight="1" outlineLevel="1">
      <c r="A638" s="5"/>
      <c r="B638" s="47" t="s">
        <v>319</v>
      </c>
      <c r="C638" s="47"/>
      <c r="D638" s="50">
        <v>14.46</v>
      </c>
      <c r="E638" s="50"/>
      <c r="F638" s="29">
        <f t="shared" si="24"/>
        <v>14.8938</v>
      </c>
      <c r="G638" s="12"/>
      <c r="H638" s="26">
        <f t="shared" si="25"/>
        <v>17.87256</v>
      </c>
      <c r="I638" s="12"/>
      <c r="J638" s="26">
        <f t="shared" si="26"/>
        <v>17.87256</v>
      </c>
      <c r="K638" s="12"/>
    </row>
    <row r="639" spans="1:11" ht="12" customHeight="1" outlineLevel="1">
      <c r="A639" s="5"/>
      <c r="B639" s="17"/>
      <c r="C639" s="16"/>
      <c r="D639" s="49">
        <v>1</v>
      </c>
      <c r="E639" s="49"/>
      <c r="F639" s="29"/>
      <c r="G639" s="15"/>
      <c r="H639" s="26"/>
      <c r="I639" s="15"/>
      <c r="J639" s="26"/>
      <c r="K639" s="15"/>
    </row>
    <row r="640" spans="1:11" ht="23.25" customHeight="1" outlineLevel="1">
      <c r="A640" s="5"/>
      <c r="B640" s="47" t="s">
        <v>320</v>
      </c>
      <c r="C640" s="47"/>
      <c r="D640" s="50">
        <v>441.22</v>
      </c>
      <c r="E640" s="50"/>
      <c r="F640" s="29">
        <f t="shared" si="24"/>
        <v>454.45660000000004</v>
      </c>
      <c r="G640" s="12"/>
      <c r="H640" s="26">
        <f t="shared" si="25"/>
        <v>545.34792</v>
      </c>
      <c r="I640" s="12"/>
      <c r="J640" s="26">
        <f t="shared" si="26"/>
        <v>545.34792</v>
      </c>
      <c r="K640" s="12"/>
    </row>
    <row r="641" spans="1:11" ht="12" customHeight="1" outlineLevel="1">
      <c r="A641" s="5"/>
      <c r="B641" s="17"/>
      <c r="C641" s="16"/>
      <c r="D641" s="49">
        <v>1</v>
      </c>
      <c r="E641" s="49"/>
      <c r="F641" s="29"/>
      <c r="G641" s="15"/>
      <c r="H641" s="26"/>
      <c r="I641" s="15"/>
      <c r="J641" s="26"/>
      <c r="K641" s="15"/>
    </row>
    <row r="642" spans="1:11" ht="23.25" customHeight="1" outlineLevel="1">
      <c r="A642" s="5"/>
      <c r="B642" s="47" t="s">
        <v>321</v>
      </c>
      <c r="C642" s="47"/>
      <c r="D642" s="50">
        <v>94.68</v>
      </c>
      <c r="E642" s="50"/>
      <c r="F642" s="29">
        <f t="shared" si="24"/>
        <v>97.52040000000001</v>
      </c>
      <c r="G642" s="12"/>
      <c r="H642" s="26">
        <f t="shared" si="25"/>
        <v>117.02448000000001</v>
      </c>
      <c r="I642" s="12"/>
      <c r="J642" s="26">
        <f t="shared" si="26"/>
        <v>117.02448000000001</v>
      </c>
      <c r="K642" s="12"/>
    </row>
    <row r="643" spans="1:11" ht="12" customHeight="1" outlineLevel="1">
      <c r="A643" s="5"/>
      <c r="B643" s="17"/>
      <c r="C643" s="16"/>
      <c r="D643" s="49">
        <v>1</v>
      </c>
      <c r="E643" s="49"/>
      <c r="F643" s="29"/>
      <c r="G643" s="15"/>
      <c r="H643" s="26"/>
      <c r="I643" s="15"/>
      <c r="J643" s="26"/>
      <c r="K643" s="15"/>
    </row>
    <row r="644" spans="1:11" ht="23.25" customHeight="1" outlineLevel="1">
      <c r="A644" s="5"/>
      <c r="B644" s="47" t="s">
        <v>322</v>
      </c>
      <c r="C644" s="47"/>
      <c r="D644" s="48">
        <v>10680</v>
      </c>
      <c r="E644" s="48"/>
      <c r="F644" s="29">
        <f t="shared" si="24"/>
        <v>11000.4</v>
      </c>
      <c r="G644" s="12"/>
      <c r="H644" s="26">
        <f t="shared" si="25"/>
        <v>13200.48</v>
      </c>
      <c r="I644" s="12"/>
      <c r="J644" s="26">
        <f t="shared" si="26"/>
        <v>1100.04</v>
      </c>
      <c r="K644" s="12"/>
    </row>
    <row r="645" spans="1:11" ht="12" customHeight="1" outlineLevel="1">
      <c r="A645" s="5"/>
      <c r="B645" s="17"/>
      <c r="C645" s="16"/>
      <c r="D645" s="49">
        <v>12</v>
      </c>
      <c r="E645" s="49"/>
      <c r="F645" s="29"/>
      <c r="G645" s="15"/>
      <c r="H645" s="26"/>
      <c r="I645" s="15"/>
      <c r="J645" s="26"/>
      <c r="K645" s="15"/>
    </row>
    <row r="646" spans="1:11" ht="34.5" customHeight="1" outlineLevel="1">
      <c r="A646" s="5"/>
      <c r="B646" s="47" t="s">
        <v>323</v>
      </c>
      <c r="C646" s="47"/>
      <c r="D646" s="48">
        <v>41400</v>
      </c>
      <c r="E646" s="48"/>
      <c r="F646" s="29">
        <f t="shared" si="24"/>
        <v>42642</v>
      </c>
      <c r="G646" s="12"/>
      <c r="H646" s="26">
        <f t="shared" si="25"/>
        <v>51170.4</v>
      </c>
      <c r="I646" s="12"/>
      <c r="J646" s="26">
        <f t="shared" si="26"/>
        <v>1421.4</v>
      </c>
      <c r="K646" s="12"/>
    </row>
    <row r="647" spans="1:11" ht="12" customHeight="1" outlineLevel="1">
      <c r="A647" s="5"/>
      <c r="B647" s="17"/>
      <c r="C647" s="16"/>
      <c r="D647" s="49">
        <v>36</v>
      </c>
      <c r="E647" s="49"/>
      <c r="F647" s="29"/>
      <c r="G647" s="15"/>
      <c r="H647" s="26"/>
      <c r="I647" s="15"/>
      <c r="J647" s="26"/>
      <c r="K647" s="15"/>
    </row>
    <row r="648" spans="1:11" ht="34.5" customHeight="1" outlineLevel="1">
      <c r="A648" s="5"/>
      <c r="B648" s="47" t="s">
        <v>324</v>
      </c>
      <c r="C648" s="47"/>
      <c r="D648" s="48">
        <v>28560</v>
      </c>
      <c r="E648" s="48"/>
      <c r="F648" s="29">
        <f t="shared" si="24"/>
        <v>29416.8</v>
      </c>
      <c r="G648" s="12"/>
      <c r="H648" s="26">
        <f t="shared" si="25"/>
        <v>35300.159999999996</v>
      </c>
      <c r="I648" s="12"/>
      <c r="J648" s="26">
        <f t="shared" si="26"/>
        <v>1470.84</v>
      </c>
      <c r="K648" s="12"/>
    </row>
    <row r="649" spans="1:11" ht="12" customHeight="1" outlineLevel="1">
      <c r="A649" s="5"/>
      <c r="B649" s="17"/>
      <c r="C649" s="16"/>
      <c r="D649" s="49">
        <v>24</v>
      </c>
      <c r="E649" s="49"/>
      <c r="F649" s="29"/>
      <c r="G649" s="15"/>
      <c r="H649" s="26"/>
      <c r="I649" s="15"/>
      <c r="J649" s="26"/>
      <c r="K649" s="15"/>
    </row>
    <row r="650" spans="1:11" ht="34.5" customHeight="1" outlineLevel="1">
      <c r="A650" s="5"/>
      <c r="B650" s="47" t="s">
        <v>325</v>
      </c>
      <c r="C650" s="47"/>
      <c r="D650" s="48">
        <v>10680</v>
      </c>
      <c r="E650" s="48"/>
      <c r="F650" s="29">
        <f t="shared" si="24"/>
        <v>11000.4</v>
      </c>
      <c r="G650" s="12"/>
      <c r="H650" s="26">
        <f t="shared" si="25"/>
        <v>13200.48</v>
      </c>
      <c r="I650" s="12"/>
      <c r="J650" s="26">
        <f t="shared" si="26"/>
        <v>1100.04</v>
      </c>
      <c r="K650" s="12"/>
    </row>
    <row r="651" spans="1:11" ht="12" customHeight="1" outlineLevel="1">
      <c r="A651" s="5"/>
      <c r="B651" s="17"/>
      <c r="C651" s="16"/>
      <c r="D651" s="49">
        <v>12</v>
      </c>
      <c r="E651" s="49"/>
      <c r="F651" s="29"/>
      <c r="G651" s="15"/>
      <c r="H651" s="26"/>
      <c r="I651" s="15"/>
      <c r="J651" s="26"/>
      <c r="K651" s="15"/>
    </row>
    <row r="652" spans="1:11" ht="23.25" customHeight="1" outlineLevel="1">
      <c r="A652" s="5"/>
      <c r="B652" s="47" t="s">
        <v>326</v>
      </c>
      <c r="C652" s="47"/>
      <c r="D652" s="48">
        <v>1505.66</v>
      </c>
      <c r="E652" s="48"/>
      <c r="F652" s="29">
        <f aca="true" t="shared" si="27" ref="F652:F714">D652*1.03</f>
        <v>1550.8298000000002</v>
      </c>
      <c r="G652" s="12"/>
      <c r="H652" s="26">
        <f t="shared" si="25"/>
        <v>1860.9957600000002</v>
      </c>
      <c r="I652" s="12"/>
      <c r="J652" s="26">
        <f t="shared" si="26"/>
        <v>186.099576</v>
      </c>
      <c r="K652" s="12"/>
    </row>
    <row r="653" spans="1:11" ht="12" customHeight="1" outlineLevel="1">
      <c r="A653" s="5"/>
      <c r="B653" s="17"/>
      <c r="C653" s="16"/>
      <c r="D653" s="49">
        <v>10</v>
      </c>
      <c r="E653" s="49"/>
      <c r="F653" s="29">
        <f t="shared" si="27"/>
        <v>10.3</v>
      </c>
      <c r="G653" s="15"/>
      <c r="H653" s="26"/>
      <c r="I653" s="15"/>
      <c r="J653" s="26"/>
      <c r="K653" s="15"/>
    </row>
    <row r="654" spans="1:11" ht="23.25" customHeight="1" outlineLevel="1">
      <c r="A654" s="5"/>
      <c r="B654" s="47" t="s">
        <v>327</v>
      </c>
      <c r="C654" s="47"/>
      <c r="D654" s="50">
        <v>300</v>
      </c>
      <c r="E654" s="50"/>
      <c r="F654" s="29">
        <f t="shared" si="27"/>
        <v>309</v>
      </c>
      <c r="G654" s="12"/>
      <c r="H654" s="26">
        <f aca="true" t="shared" si="28" ref="H654:H716">F654*1.2</f>
        <v>370.8</v>
      </c>
      <c r="I654" s="12"/>
      <c r="J654" s="26">
        <f aca="true" t="shared" si="29" ref="J654:J716">H654/D655</f>
        <v>61.800000000000004</v>
      </c>
      <c r="K654" s="12"/>
    </row>
    <row r="655" spans="1:11" ht="12" customHeight="1" outlineLevel="1">
      <c r="A655" s="5"/>
      <c r="B655" s="17"/>
      <c r="C655" s="16"/>
      <c r="D655" s="49">
        <v>6</v>
      </c>
      <c r="E655" s="49"/>
      <c r="F655" s="29"/>
      <c r="G655" s="15"/>
      <c r="H655" s="26"/>
      <c r="I655" s="15"/>
      <c r="J655" s="26"/>
      <c r="K655" s="15"/>
    </row>
    <row r="656" spans="1:11" ht="23.25" customHeight="1" outlineLevel="1">
      <c r="A656" s="5"/>
      <c r="B656" s="47" t="s">
        <v>328</v>
      </c>
      <c r="C656" s="47"/>
      <c r="D656" s="50">
        <v>186</v>
      </c>
      <c r="E656" s="50"/>
      <c r="F656" s="29">
        <f t="shared" si="27"/>
        <v>191.58</v>
      </c>
      <c r="G656" s="12"/>
      <c r="H656" s="26">
        <f t="shared" si="28"/>
        <v>229.89600000000002</v>
      </c>
      <c r="I656" s="12"/>
      <c r="J656" s="26">
        <f t="shared" si="29"/>
        <v>114.94800000000001</v>
      </c>
      <c r="K656" s="12"/>
    </row>
    <row r="657" spans="1:11" ht="12" customHeight="1" outlineLevel="1">
      <c r="A657" s="5"/>
      <c r="B657" s="17"/>
      <c r="C657" s="16"/>
      <c r="D657" s="49">
        <v>2</v>
      </c>
      <c r="E657" s="49"/>
      <c r="F657" s="29"/>
      <c r="G657" s="15"/>
      <c r="H657" s="26"/>
      <c r="I657" s="15"/>
      <c r="J657" s="26"/>
      <c r="K657" s="15"/>
    </row>
    <row r="658" spans="1:11" ht="23.25" customHeight="1" outlineLevel="1">
      <c r="A658" s="5"/>
      <c r="B658" s="47" t="s">
        <v>329</v>
      </c>
      <c r="C658" s="47"/>
      <c r="D658" s="50">
        <v>35.6</v>
      </c>
      <c r="E658" s="50"/>
      <c r="F658" s="29">
        <f t="shared" si="27"/>
        <v>36.668</v>
      </c>
      <c r="G658" s="12"/>
      <c r="H658" s="26">
        <f t="shared" si="28"/>
        <v>44.001599999999996</v>
      </c>
      <c r="I658" s="12"/>
      <c r="J658" s="26">
        <f t="shared" si="29"/>
        <v>14.6672</v>
      </c>
      <c r="K658" s="12"/>
    </row>
    <row r="659" spans="1:11" ht="12" customHeight="1" outlineLevel="1">
      <c r="A659" s="5"/>
      <c r="B659" s="17"/>
      <c r="C659" s="16"/>
      <c r="D659" s="49">
        <v>3</v>
      </c>
      <c r="E659" s="49"/>
      <c r="F659" s="29"/>
      <c r="G659" s="15"/>
      <c r="H659" s="26"/>
      <c r="I659" s="15"/>
      <c r="J659" s="26"/>
      <c r="K659" s="15"/>
    </row>
    <row r="660" spans="1:11" ht="23.25" customHeight="1" outlineLevel="1">
      <c r="A660" s="5"/>
      <c r="B660" s="47" t="s">
        <v>330</v>
      </c>
      <c r="C660" s="47"/>
      <c r="D660" s="50">
        <v>420</v>
      </c>
      <c r="E660" s="50"/>
      <c r="F660" s="29">
        <f t="shared" si="27"/>
        <v>432.6</v>
      </c>
      <c r="G660" s="12"/>
      <c r="H660" s="26">
        <f t="shared" si="28"/>
        <v>519.12</v>
      </c>
      <c r="I660" s="12"/>
      <c r="J660" s="26">
        <f t="shared" si="29"/>
        <v>259.56</v>
      </c>
      <c r="K660" s="12"/>
    </row>
    <row r="661" spans="1:11" ht="12" customHeight="1" outlineLevel="1">
      <c r="A661" s="5"/>
      <c r="B661" s="17"/>
      <c r="C661" s="16"/>
      <c r="D661" s="49">
        <v>2</v>
      </c>
      <c r="E661" s="49"/>
      <c r="F661" s="29"/>
      <c r="G661" s="15"/>
      <c r="H661" s="26"/>
      <c r="I661" s="15"/>
      <c r="J661" s="26"/>
      <c r="K661" s="15"/>
    </row>
    <row r="662" spans="1:11" ht="23.25" customHeight="1" outlineLevel="1">
      <c r="A662" s="5"/>
      <c r="B662" s="47" t="s">
        <v>331</v>
      </c>
      <c r="C662" s="47"/>
      <c r="D662" s="50">
        <v>420</v>
      </c>
      <c r="E662" s="50"/>
      <c r="F662" s="29">
        <f t="shared" si="27"/>
        <v>432.6</v>
      </c>
      <c r="G662" s="12"/>
      <c r="H662" s="26">
        <f t="shared" si="28"/>
        <v>519.12</v>
      </c>
      <c r="I662" s="12"/>
      <c r="J662" s="26">
        <f t="shared" si="29"/>
        <v>259.56</v>
      </c>
      <c r="K662" s="12"/>
    </row>
    <row r="663" spans="1:11" ht="12" customHeight="1" outlineLevel="1">
      <c r="A663" s="5"/>
      <c r="B663" s="17"/>
      <c r="C663" s="16"/>
      <c r="D663" s="49">
        <v>2</v>
      </c>
      <c r="E663" s="49"/>
      <c r="F663" s="29"/>
      <c r="G663" s="15"/>
      <c r="H663" s="26"/>
      <c r="I663" s="15"/>
      <c r="J663" s="26"/>
      <c r="K663" s="15"/>
    </row>
    <row r="664" spans="1:11" ht="12" customHeight="1" outlineLevel="1">
      <c r="A664" s="5"/>
      <c r="B664" s="47" t="s">
        <v>332</v>
      </c>
      <c r="C664" s="47"/>
      <c r="D664" s="48">
        <v>5800</v>
      </c>
      <c r="E664" s="48"/>
      <c r="F664" s="29">
        <f t="shared" si="27"/>
        <v>5974</v>
      </c>
      <c r="G664" s="12"/>
      <c r="H664" s="26">
        <f t="shared" si="28"/>
        <v>7168.8</v>
      </c>
      <c r="I664" s="12"/>
      <c r="J664" s="26">
        <f t="shared" si="29"/>
        <v>7168.8</v>
      </c>
      <c r="K664" s="12"/>
    </row>
    <row r="665" spans="1:11" ht="12" customHeight="1" outlineLevel="1">
      <c r="A665" s="5"/>
      <c r="B665" s="17"/>
      <c r="C665" s="16"/>
      <c r="D665" s="49">
        <v>1</v>
      </c>
      <c r="E665" s="49"/>
      <c r="F665" s="29"/>
      <c r="G665" s="15"/>
      <c r="H665" s="26"/>
      <c r="I665" s="15"/>
      <c r="J665" s="26"/>
      <c r="K665" s="15"/>
    </row>
    <row r="666" spans="1:11" ht="23.25" customHeight="1" outlineLevel="1">
      <c r="A666" s="5"/>
      <c r="B666" s="47" t="s">
        <v>333</v>
      </c>
      <c r="C666" s="47"/>
      <c r="D666" s="48">
        <v>4215.44</v>
      </c>
      <c r="E666" s="48"/>
      <c r="F666" s="29">
        <f t="shared" si="27"/>
        <v>4341.9032</v>
      </c>
      <c r="G666" s="12"/>
      <c r="H666" s="26">
        <f t="shared" si="28"/>
        <v>5210.283839999999</v>
      </c>
      <c r="I666" s="12"/>
      <c r="J666" s="26">
        <f t="shared" si="29"/>
        <v>5210.283839999999</v>
      </c>
      <c r="K666" s="12"/>
    </row>
    <row r="667" spans="1:11" ht="12" customHeight="1" outlineLevel="1">
      <c r="A667" s="5"/>
      <c r="B667" s="17"/>
      <c r="C667" s="16"/>
      <c r="D667" s="49">
        <v>1</v>
      </c>
      <c r="E667" s="49"/>
      <c r="F667" s="29"/>
      <c r="G667" s="15"/>
      <c r="H667" s="26"/>
      <c r="I667" s="15"/>
      <c r="J667" s="26"/>
      <c r="K667" s="15"/>
    </row>
    <row r="668" spans="1:11" ht="23.25" customHeight="1" outlineLevel="1">
      <c r="A668" s="5"/>
      <c r="B668" s="47" t="s">
        <v>334</v>
      </c>
      <c r="C668" s="47"/>
      <c r="D668" s="48">
        <v>5453.39</v>
      </c>
      <c r="E668" s="48"/>
      <c r="F668" s="29">
        <f t="shared" si="27"/>
        <v>5616.9917000000005</v>
      </c>
      <c r="G668" s="12"/>
      <c r="H668" s="26">
        <f t="shared" si="28"/>
        <v>6740.39004</v>
      </c>
      <c r="I668" s="12"/>
      <c r="J668" s="26">
        <f t="shared" si="29"/>
        <v>103.69830830769232</v>
      </c>
      <c r="K668" s="12"/>
    </row>
    <row r="669" spans="1:11" ht="12" customHeight="1" outlineLevel="1">
      <c r="A669" s="5"/>
      <c r="B669" s="17"/>
      <c r="C669" s="16"/>
      <c r="D669" s="49">
        <v>65</v>
      </c>
      <c r="E669" s="49"/>
      <c r="F669" s="29"/>
      <c r="G669" s="15"/>
      <c r="H669" s="26"/>
      <c r="I669" s="15"/>
      <c r="J669" s="26"/>
      <c r="K669" s="15"/>
    </row>
    <row r="670" spans="1:11" ht="23.25" customHeight="1" outlineLevel="1">
      <c r="A670" s="5"/>
      <c r="B670" s="47" t="s">
        <v>335</v>
      </c>
      <c r="C670" s="47"/>
      <c r="D670" s="48">
        <v>6292.38</v>
      </c>
      <c r="E670" s="48"/>
      <c r="F670" s="29">
        <f t="shared" si="27"/>
        <v>6481.151400000001</v>
      </c>
      <c r="G670" s="12"/>
      <c r="H670" s="26">
        <f t="shared" si="28"/>
        <v>7777.38168</v>
      </c>
      <c r="I670" s="12"/>
      <c r="J670" s="26">
        <f t="shared" si="29"/>
        <v>103.69842240000001</v>
      </c>
      <c r="K670" s="12"/>
    </row>
    <row r="671" spans="1:11" ht="12" customHeight="1" outlineLevel="1">
      <c r="A671" s="5"/>
      <c r="B671" s="17"/>
      <c r="C671" s="16"/>
      <c r="D671" s="49">
        <v>75</v>
      </c>
      <c r="E671" s="49"/>
      <c r="F671" s="29"/>
      <c r="G671" s="15"/>
      <c r="H671" s="26"/>
      <c r="I671" s="15"/>
      <c r="J671" s="26"/>
      <c r="K671" s="15"/>
    </row>
    <row r="672" spans="1:11" ht="34.5" customHeight="1" outlineLevel="1">
      <c r="A672" s="5"/>
      <c r="B672" s="47" t="s">
        <v>336</v>
      </c>
      <c r="C672" s="47"/>
      <c r="D672" s="48">
        <v>1067.8</v>
      </c>
      <c r="E672" s="48"/>
      <c r="F672" s="29">
        <f t="shared" si="27"/>
        <v>1099.834</v>
      </c>
      <c r="G672" s="12"/>
      <c r="H672" s="26">
        <f t="shared" si="28"/>
        <v>1319.8008</v>
      </c>
      <c r="I672" s="12"/>
      <c r="J672" s="26">
        <f t="shared" si="29"/>
        <v>109.9834</v>
      </c>
      <c r="K672" s="12"/>
    </row>
    <row r="673" spans="1:11" ht="12" customHeight="1" outlineLevel="1">
      <c r="A673" s="5"/>
      <c r="B673" s="17"/>
      <c r="C673" s="16"/>
      <c r="D673" s="49">
        <v>12</v>
      </c>
      <c r="E673" s="49"/>
      <c r="F673" s="29"/>
      <c r="G673" s="15"/>
      <c r="H673" s="26"/>
      <c r="I673" s="15"/>
      <c r="J673" s="26"/>
      <c r="K673" s="15"/>
    </row>
    <row r="674" spans="1:11" ht="23.25" customHeight="1" outlineLevel="1">
      <c r="A674" s="5"/>
      <c r="B674" s="47" t="s">
        <v>337</v>
      </c>
      <c r="C674" s="47"/>
      <c r="D674" s="48">
        <v>4182.2</v>
      </c>
      <c r="E674" s="48"/>
      <c r="F674" s="29">
        <f t="shared" si="27"/>
        <v>4307.666</v>
      </c>
      <c r="G674" s="12"/>
      <c r="H674" s="26">
        <f t="shared" si="28"/>
        <v>5169.1992</v>
      </c>
      <c r="I674" s="12"/>
      <c r="J674" s="26">
        <f t="shared" si="29"/>
        <v>109.98296170212765</v>
      </c>
      <c r="K674" s="12"/>
    </row>
    <row r="675" spans="1:11" ht="12" customHeight="1" outlineLevel="1">
      <c r="A675" s="5"/>
      <c r="B675" s="17"/>
      <c r="C675" s="16"/>
      <c r="D675" s="49">
        <v>47</v>
      </c>
      <c r="E675" s="49"/>
      <c r="F675" s="29"/>
      <c r="G675" s="15"/>
      <c r="H675" s="26"/>
      <c r="I675" s="15"/>
      <c r="J675" s="26"/>
      <c r="K675" s="15"/>
    </row>
    <row r="676" spans="1:11" ht="23.25" customHeight="1" outlineLevel="1">
      <c r="A676" s="5"/>
      <c r="B676" s="47" t="s">
        <v>338</v>
      </c>
      <c r="C676" s="47"/>
      <c r="D676" s="48">
        <v>4449.15</v>
      </c>
      <c r="E676" s="48"/>
      <c r="F676" s="29">
        <f t="shared" si="27"/>
        <v>4582.6245</v>
      </c>
      <c r="G676" s="12"/>
      <c r="H676" s="26">
        <f t="shared" si="28"/>
        <v>5499.149399999999</v>
      </c>
      <c r="I676" s="12"/>
      <c r="J676" s="26">
        <f t="shared" si="29"/>
        <v>109.98298799999999</v>
      </c>
      <c r="K676" s="12"/>
    </row>
    <row r="677" spans="1:11" ht="12" customHeight="1" outlineLevel="1">
      <c r="A677" s="5"/>
      <c r="B677" s="17"/>
      <c r="C677" s="16"/>
      <c r="D677" s="49">
        <v>50</v>
      </c>
      <c r="E677" s="49"/>
      <c r="F677" s="29"/>
      <c r="G677" s="15"/>
      <c r="H677" s="26"/>
      <c r="I677" s="15"/>
      <c r="J677" s="26"/>
      <c r="K677" s="15"/>
    </row>
    <row r="678" spans="1:11" ht="23.25" customHeight="1" outlineLevel="1">
      <c r="A678" s="5"/>
      <c r="B678" s="47" t="s">
        <v>339</v>
      </c>
      <c r="C678" s="47"/>
      <c r="D678" s="48">
        <v>4553.17</v>
      </c>
      <c r="E678" s="48"/>
      <c r="F678" s="29">
        <f t="shared" si="27"/>
        <v>4689.7651000000005</v>
      </c>
      <c r="G678" s="12"/>
      <c r="H678" s="26">
        <f t="shared" si="28"/>
        <v>5627.71812</v>
      </c>
      <c r="I678" s="12"/>
      <c r="J678" s="26">
        <f t="shared" si="29"/>
        <v>72.15023230769232</v>
      </c>
      <c r="K678" s="12"/>
    </row>
    <row r="679" spans="1:11" ht="12" customHeight="1" outlineLevel="1">
      <c r="A679" s="5"/>
      <c r="B679" s="17"/>
      <c r="C679" s="16"/>
      <c r="D679" s="49">
        <v>78</v>
      </c>
      <c r="E679" s="49"/>
      <c r="F679" s="29"/>
      <c r="G679" s="15"/>
      <c r="H679" s="26"/>
      <c r="I679" s="15"/>
      <c r="J679" s="26"/>
      <c r="K679" s="15"/>
    </row>
    <row r="680" spans="1:11" ht="23.25" customHeight="1" outlineLevel="1">
      <c r="A680" s="5"/>
      <c r="B680" s="47" t="s">
        <v>340</v>
      </c>
      <c r="C680" s="47"/>
      <c r="D680" s="48">
        <v>1462.68</v>
      </c>
      <c r="E680" s="48"/>
      <c r="F680" s="29">
        <f t="shared" si="27"/>
        <v>1506.5604</v>
      </c>
      <c r="G680" s="12"/>
      <c r="H680" s="26">
        <f t="shared" si="28"/>
        <v>1807.87248</v>
      </c>
      <c r="I680" s="12"/>
      <c r="J680" s="26">
        <f t="shared" si="29"/>
        <v>90.393624</v>
      </c>
      <c r="K680" s="12"/>
    </row>
    <row r="681" spans="1:11" ht="12" customHeight="1" outlineLevel="1">
      <c r="A681" s="5"/>
      <c r="B681" s="17"/>
      <c r="C681" s="16"/>
      <c r="D681" s="49">
        <v>20</v>
      </c>
      <c r="E681" s="49"/>
      <c r="F681" s="29"/>
      <c r="G681" s="15"/>
      <c r="H681" s="26"/>
      <c r="I681" s="15"/>
      <c r="J681" s="26"/>
      <c r="K681" s="15"/>
    </row>
    <row r="682" spans="1:11" ht="23.25" customHeight="1" outlineLevel="1">
      <c r="A682" s="5"/>
      <c r="B682" s="47" t="s">
        <v>341</v>
      </c>
      <c r="C682" s="47"/>
      <c r="D682" s="48">
        <v>2366.12</v>
      </c>
      <c r="E682" s="48"/>
      <c r="F682" s="29">
        <f t="shared" si="27"/>
        <v>2437.1036</v>
      </c>
      <c r="G682" s="12"/>
      <c r="H682" s="26">
        <f t="shared" si="28"/>
        <v>2924.52432</v>
      </c>
      <c r="I682" s="12"/>
      <c r="J682" s="26">
        <f t="shared" si="29"/>
        <v>55.179704150943394</v>
      </c>
      <c r="K682" s="12"/>
    </row>
    <row r="683" spans="1:11" ht="12" customHeight="1" outlineLevel="1">
      <c r="A683" s="5"/>
      <c r="B683" s="17"/>
      <c r="C683" s="16"/>
      <c r="D683" s="49">
        <v>53</v>
      </c>
      <c r="E683" s="49"/>
      <c r="F683" s="29"/>
      <c r="G683" s="15"/>
      <c r="H683" s="26"/>
      <c r="I683" s="15"/>
      <c r="J683" s="26"/>
      <c r="K683" s="15"/>
    </row>
    <row r="684" spans="1:11" ht="23.25" customHeight="1" outlineLevel="1">
      <c r="A684" s="5"/>
      <c r="B684" s="47" t="s">
        <v>342</v>
      </c>
      <c r="C684" s="47"/>
      <c r="D684" s="50">
        <v>847.46</v>
      </c>
      <c r="E684" s="50"/>
      <c r="F684" s="29">
        <f t="shared" si="27"/>
        <v>872.8838000000001</v>
      </c>
      <c r="G684" s="12"/>
      <c r="H684" s="26">
        <f t="shared" si="28"/>
        <v>1047.46056</v>
      </c>
      <c r="I684" s="12"/>
      <c r="J684" s="26">
        <f t="shared" si="29"/>
        <v>52.373028</v>
      </c>
      <c r="K684" s="12"/>
    </row>
    <row r="685" spans="1:11" ht="12" customHeight="1" outlineLevel="1">
      <c r="A685" s="5"/>
      <c r="B685" s="17"/>
      <c r="C685" s="16"/>
      <c r="D685" s="49">
        <v>20</v>
      </c>
      <c r="E685" s="49"/>
      <c r="F685" s="29"/>
      <c r="G685" s="15"/>
      <c r="H685" s="26"/>
      <c r="I685" s="15"/>
      <c r="J685" s="26"/>
      <c r="K685" s="15"/>
    </row>
    <row r="686" spans="1:11" ht="23.25" customHeight="1" outlineLevel="1">
      <c r="A686" s="5"/>
      <c r="B686" s="47" t="s">
        <v>343</v>
      </c>
      <c r="C686" s="47"/>
      <c r="D686" s="48">
        <v>14582.77</v>
      </c>
      <c r="E686" s="48"/>
      <c r="F686" s="29">
        <f t="shared" si="27"/>
        <v>15020.253100000002</v>
      </c>
      <c r="G686" s="12"/>
      <c r="H686" s="26">
        <f t="shared" si="28"/>
        <v>18024.30372</v>
      </c>
      <c r="I686" s="12"/>
      <c r="J686" s="26">
        <f t="shared" si="29"/>
        <v>1802.430372</v>
      </c>
      <c r="K686" s="12"/>
    </row>
    <row r="687" spans="1:11" ht="12" customHeight="1" outlineLevel="1">
      <c r="A687" s="5"/>
      <c r="B687" s="17"/>
      <c r="C687" s="16"/>
      <c r="D687" s="49">
        <v>10</v>
      </c>
      <c r="E687" s="49"/>
      <c r="F687" s="29"/>
      <c r="G687" s="15"/>
      <c r="H687" s="26"/>
      <c r="I687" s="15"/>
      <c r="J687" s="26"/>
      <c r="K687" s="15"/>
    </row>
    <row r="688" spans="1:11" ht="23.25" customHeight="1" outlineLevel="1">
      <c r="A688" s="5"/>
      <c r="B688" s="47" t="s">
        <v>344</v>
      </c>
      <c r="C688" s="47"/>
      <c r="D688" s="50">
        <v>990.1</v>
      </c>
      <c r="E688" s="50"/>
      <c r="F688" s="29">
        <f t="shared" si="27"/>
        <v>1019.803</v>
      </c>
      <c r="G688" s="12"/>
      <c r="H688" s="26">
        <f t="shared" si="28"/>
        <v>1223.7636</v>
      </c>
      <c r="I688" s="12"/>
      <c r="J688" s="26">
        <f t="shared" si="29"/>
        <v>305.9409</v>
      </c>
      <c r="K688" s="12"/>
    </row>
    <row r="689" spans="1:11" ht="12" customHeight="1" outlineLevel="1">
      <c r="A689" s="5"/>
      <c r="B689" s="17"/>
      <c r="C689" s="16"/>
      <c r="D689" s="49">
        <v>4</v>
      </c>
      <c r="E689" s="49"/>
      <c r="F689" s="29"/>
      <c r="G689" s="15"/>
      <c r="H689" s="26"/>
      <c r="I689" s="15"/>
      <c r="J689" s="26"/>
      <c r="K689" s="15"/>
    </row>
    <row r="690" spans="1:11" ht="23.25" customHeight="1" outlineLevel="1">
      <c r="A690" s="5"/>
      <c r="B690" s="47" t="s">
        <v>345</v>
      </c>
      <c r="C690" s="47"/>
      <c r="D690" s="48">
        <v>6991.5</v>
      </c>
      <c r="E690" s="48"/>
      <c r="F690" s="29">
        <f t="shared" si="27"/>
        <v>7201.245</v>
      </c>
      <c r="G690" s="12"/>
      <c r="H690" s="26">
        <f t="shared" si="28"/>
        <v>8641.493999999999</v>
      </c>
      <c r="I690" s="12"/>
      <c r="J690" s="26">
        <f t="shared" si="29"/>
        <v>115.21991999999999</v>
      </c>
      <c r="K690" s="12"/>
    </row>
    <row r="691" spans="1:11" ht="12" customHeight="1" outlineLevel="1">
      <c r="A691" s="5"/>
      <c r="B691" s="17"/>
      <c r="C691" s="16"/>
      <c r="D691" s="49">
        <v>75</v>
      </c>
      <c r="E691" s="49"/>
      <c r="F691" s="29"/>
      <c r="G691" s="15"/>
      <c r="H691" s="26"/>
      <c r="I691" s="15"/>
      <c r="J691" s="26"/>
      <c r="K691" s="15"/>
    </row>
    <row r="692" spans="1:11" ht="23.25" customHeight="1" outlineLevel="1">
      <c r="A692" s="5"/>
      <c r="B692" s="47" t="s">
        <v>346</v>
      </c>
      <c r="C692" s="47"/>
      <c r="D692" s="48">
        <v>13559.33</v>
      </c>
      <c r="E692" s="48"/>
      <c r="F692" s="29">
        <f t="shared" si="27"/>
        <v>13966.1099</v>
      </c>
      <c r="G692" s="12"/>
      <c r="H692" s="26">
        <f t="shared" si="28"/>
        <v>16759.331879999998</v>
      </c>
      <c r="I692" s="12"/>
      <c r="J692" s="26">
        <f t="shared" si="29"/>
        <v>3351.8663759999995</v>
      </c>
      <c r="K692" s="12"/>
    </row>
    <row r="693" spans="1:11" ht="12" customHeight="1" outlineLevel="1">
      <c r="A693" s="5"/>
      <c r="B693" s="17"/>
      <c r="C693" s="16"/>
      <c r="D693" s="49">
        <v>5</v>
      </c>
      <c r="E693" s="49"/>
      <c r="F693" s="29"/>
      <c r="G693" s="15"/>
      <c r="H693" s="26"/>
      <c r="I693" s="15"/>
      <c r="J693" s="26"/>
      <c r="K693" s="15"/>
    </row>
    <row r="694" spans="1:11" ht="23.25" customHeight="1" outlineLevel="1">
      <c r="A694" s="5"/>
      <c r="B694" s="47" t="s">
        <v>347</v>
      </c>
      <c r="C694" s="47"/>
      <c r="D694" s="48">
        <v>4500</v>
      </c>
      <c r="E694" s="48"/>
      <c r="F694" s="29">
        <f t="shared" si="27"/>
        <v>4635</v>
      </c>
      <c r="G694" s="12"/>
      <c r="H694" s="26">
        <f t="shared" si="28"/>
        <v>5562</v>
      </c>
      <c r="I694" s="12"/>
      <c r="J694" s="26">
        <f t="shared" si="29"/>
        <v>556.2</v>
      </c>
      <c r="K694" s="12"/>
    </row>
    <row r="695" spans="1:11" ht="12" customHeight="1" outlineLevel="1">
      <c r="A695" s="5"/>
      <c r="B695" s="17"/>
      <c r="C695" s="16"/>
      <c r="D695" s="49">
        <v>10</v>
      </c>
      <c r="E695" s="49"/>
      <c r="F695" s="29"/>
      <c r="G695" s="15"/>
      <c r="H695" s="26"/>
      <c r="I695" s="15"/>
      <c r="J695" s="26"/>
      <c r="K695" s="15"/>
    </row>
    <row r="696" spans="1:11" ht="23.25" customHeight="1" outlineLevel="1">
      <c r="A696" s="5"/>
      <c r="B696" s="47" t="s">
        <v>348</v>
      </c>
      <c r="C696" s="47"/>
      <c r="D696" s="50">
        <v>990.1</v>
      </c>
      <c r="E696" s="50"/>
      <c r="F696" s="29">
        <f t="shared" si="27"/>
        <v>1019.803</v>
      </c>
      <c r="G696" s="12"/>
      <c r="H696" s="26">
        <f t="shared" si="28"/>
        <v>1223.7636</v>
      </c>
      <c r="I696" s="12"/>
      <c r="J696" s="26">
        <f t="shared" si="29"/>
        <v>305.9409</v>
      </c>
      <c r="K696" s="12"/>
    </row>
    <row r="697" spans="1:11" ht="12" customHeight="1" outlineLevel="1">
      <c r="A697" s="5"/>
      <c r="B697" s="17"/>
      <c r="C697" s="16"/>
      <c r="D697" s="49">
        <v>4</v>
      </c>
      <c r="E697" s="49"/>
      <c r="F697" s="29"/>
      <c r="G697" s="15"/>
      <c r="H697" s="26"/>
      <c r="I697" s="15"/>
      <c r="J697" s="26"/>
      <c r="K697" s="15"/>
    </row>
    <row r="698" spans="1:11" ht="23.25" customHeight="1" outlineLevel="1">
      <c r="A698" s="5"/>
      <c r="B698" s="47" t="s">
        <v>349</v>
      </c>
      <c r="C698" s="47"/>
      <c r="D698" s="48">
        <v>13559.33</v>
      </c>
      <c r="E698" s="48"/>
      <c r="F698" s="29">
        <f t="shared" si="27"/>
        <v>13966.1099</v>
      </c>
      <c r="G698" s="12"/>
      <c r="H698" s="26">
        <f t="shared" si="28"/>
        <v>16759.331879999998</v>
      </c>
      <c r="I698" s="12"/>
      <c r="J698" s="26">
        <f t="shared" si="29"/>
        <v>3351.8663759999995</v>
      </c>
      <c r="K698" s="12"/>
    </row>
    <row r="699" spans="1:11" ht="12" customHeight="1" outlineLevel="1">
      <c r="A699" s="5"/>
      <c r="B699" s="17"/>
      <c r="C699" s="16"/>
      <c r="D699" s="49">
        <v>5</v>
      </c>
      <c r="E699" s="49"/>
      <c r="F699" s="29"/>
      <c r="G699" s="15"/>
      <c r="H699" s="26"/>
      <c r="I699" s="15"/>
      <c r="J699" s="26"/>
      <c r="K699" s="15"/>
    </row>
    <row r="700" spans="1:11" ht="23.25" customHeight="1" outlineLevel="1">
      <c r="A700" s="5"/>
      <c r="B700" s="47" t="s">
        <v>350</v>
      </c>
      <c r="C700" s="47"/>
      <c r="D700" s="48">
        <v>12500</v>
      </c>
      <c r="E700" s="48"/>
      <c r="F700" s="29">
        <f t="shared" si="27"/>
        <v>12875</v>
      </c>
      <c r="G700" s="12"/>
      <c r="H700" s="26">
        <f t="shared" si="28"/>
        <v>15450</v>
      </c>
      <c r="I700" s="12"/>
      <c r="J700" s="26">
        <f t="shared" si="29"/>
        <v>309</v>
      </c>
      <c r="K700" s="12"/>
    </row>
    <row r="701" spans="1:11" ht="12" customHeight="1" outlineLevel="1">
      <c r="A701" s="5"/>
      <c r="B701" s="17"/>
      <c r="C701" s="16"/>
      <c r="D701" s="49">
        <v>50</v>
      </c>
      <c r="E701" s="49"/>
      <c r="F701" s="29"/>
      <c r="G701" s="15"/>
      <c r="H701" s="26"/>
      <c r="I701" s="15"/>
      <c r="J701" s="26"/>
      <c r="K701" s="15"/>
    </row>
    <row r="702" spans="1:11" ht="23.25" customHeight="1" outlineLevel="1">
      <c r="A702" s="5"/>
      <c r="B702" s="47" t="s">
        <v>351</v>
      </c>
      <c r="C702" s="47"/>
      <c r="D702" s="48">
        <v>49790.71</v>
      </c>
      <c r="E702" s="48"/>
      <c r="F702" s="29">
        <f t="shared" si="27"/>
        <v>51284.431300000004</v>
      </c>
      <c r="G702" s="12"/>
      <c r="H702" s="26">
        <f t="shared" si="28"/>
        <v>61541.31756</v>
      </c>
      <c r="I702" s="12"/>
      <c r="J702" s="26">
        <f t="shared" si="29"/>
        <v>1663.278852972973</v>
      </c>
      <c r="K702" s="12"/>
    </row>
    <row r="703" spans="1:11" ht="12" customHeight="1" outlineLevel="1">
      <c r="A703" s="5"/>
      <c r="B703" s="17"/>
      <c r="C703" s="16"/>
      <c r="D703" s="49">
        <v>37</v>
      </c>
      <c r="E703" s="49"/>
      <c r="F703" s="29"/>
      <c r="G703" s="15"/>
      <c r="H703" s="26"/>
      <c r="I703" s="15"/>
      <c r="J703" s="26"/>
      <c r="K703" s="15"/>
    </row>
    <row r="704" spans="1:11" ht="23.25" customHeight="1" outlineLevel="1">
      <c r="A704" s="5"/>
      <c r="B704" s="47" t="s">
        <v>352</v>
      </c>
      <c r="C704" s="47"/>
      <c r="D704" s="48">
        <v>13630</v>
      </c>
      <c r="E704" s="48"/>
      <c r="F704" s="29">
        <f t="shared" si="27"/>
        <v>14038.9</v>
      </c>
      <c r="G704" s="12"/>
      <c r="H704" s="26">
        <f t="shared" si="28"/>
        <v>16846.68</v>
      </c>
      <c r="I704" s="12"/>
      <c r="J704" s="26">
        <f t="shared" si="29"/>
        <v>358.44</v>
      </c>
      <c r="K704" s="12"/>
    </row>
    <row r="705" spans="1:11" ht="12" customHeight="1" outlineLevel="1">
      <c r="A705" s="5"/>
      <c r="B705" s="17"/>
      <c r="C705" s="16"/>
      <c r="D705" s="49">
        <v>47</v>
      </c>
      <c r="E705" s="49"/>
      <c r="F705" s="29"/>
      <c r="G705" s="15"/>
      <c r="H705" s="26"/>
      <c r="I705" s="15"/>
      <c r="J705" s="26"/>
      <c r="K705" s="15"/>
    </row>
    <row r="706" spans="1:11" ht="23.25" customHeight="1" outlineLevel="1">
      <c r="A706" s="5"/>
      <c r="B706" s="47" t="s">
        <v>353</v>
      </c>
      <c r="C706" s="47"/>
      <c r="D706" s="48">
        <v>36864.41</v>
      </c>
      <c r="E706" s="48"/>
      <c r="F706" s="29">
        <f t="shared" si="27"/>
        <v>37970.342300000004</v>
      </c>
      <c r="G706" s="12"/>
      <c r="H706" s="26">
        <f t="shared" si="28"/>
        <v>45564.410760000006</v>
      </c>
      <c r="I706" s="12"/>
      <c r="J706" s="26">
        <f t="shared" si="29"/>
        <v>15188.136920000003</v>
      </c>
      <c r="K706" s="12"/>
    </row>
    <row r="707" spans="1:11" ht="12" customHeight="1" outlineLevel="1">
      <c r="A707" s="5"/>
      <c r="B707" s="17"/>
      <c r="C707" s="16"/>
      <c r="D707" s="49">
        <v>3</v>
      </c>
      <c r="E707" s="49"/>
      <c r="F707" s="29"/>
      <c r="G707" s="15"/>
      <c r="H707" s="26"/>
      <c r="I707" s="15"/>
      <c r="J707" s="26"/>
      <c r="K707" s="15"/>
    </row>
    <row r="708" spans="1:11" ht="12" customHeight="1" outlineLevel="1">
      <c r="A708" s="5"/>
      <c r="B708" s="47" t="s">
        <v>354</v>
      </c>
      <c r="C708" s="47"/>
      <c r="D708" s="48">
        <v>8164.75</v>
      </c>
      <c r="E708" s="48"/>
      <c r="F708" s="29">
        <f t="shared" si="27"/>
        <v>8409.692500000001</v>
      </c>
      <c r="G708" s="12"/>
      <c r="H708" s="26">
        <f t="shared" si="28"/>
        <v>10091.631000000001</v>
      </c>
      <c r="I708" s="12"/>
      <c r="J708" s="26">
        <f t="shared" si="29"/>
        <v>5045.815500000001</v>
      </c>
      <c r="K708" s="12"/>
    </row>
    <row r="709" spans="1:11" ht="12" customHeight="1" outlineLevel="1">
      <c r="A709" s="5"/>
      <c r="B709" s="17"/>
      <c r="C709" s="16"/>
      <c r="D709" s="49">
        <v>2</v>
      </c>
      <c r="E709" s="49"/>
      <c r="F709" s="29"/>
      <c r="G709" s="15"/>
      <c r="H709" s="26"/>
      <c r="I709" s="15"/>
      <c r="J709" s="26"/>
      <c r="K709" s="15"/>
    </row>
    <row r="710" spans="1:11" ht="12" customHeight="1" outlineLevel="1">
      <c r="A710" s="5"/>
      <c r="B710" s="47" t="s">
        <v>355</v>
      </c>
      <c r="C710" s="47"/>
      <c r="D710" s="48">
        <v>15650.94</v>
      </c>
      <c r="E710" s="48"/>
      <c r="F710" s="29">
        <f t="shared" si="27"/>
        <v>16120.468200000001</v>
      </c>
      <c r="G710" s="12"/>
      <c r="H710" s="26">
        <f t="shared" si="28"/>
        <v>19344.561840000002</v>
      </c>
      <c r="I710" s="12"/>
      <c r="J710" s="26">
        <f t="shared" si="29"/>
        <v>9672.280920000001</v>
      </c>
      <c r="K710" s="12"/>
    </row>
    <row r="711" spans="1:11" ht="12" customHeight="1" outlineLevel="1">
      <c r="A711" s="5"/>
      <c r="B711" s="17"/>
      <c r="C711" s="16"/>
      <c r="D711" s="49">
        <v>2</v>
      </c>
      <c r="E711" s="49"/>
      <c r="F711" s="29"/>
      <c r="G711" s="15"/>
      <c r="H711" s="26"/>
      <c r="I711" s="15"/>
      <c r="J711" s="26"/>
      <c r="K711" s="15"/>
    </row>
    <row r="712" spans="1:11" ht="12" customHeight="1" outlineLevel="1">
      <c r="A712" s="5"/>
      <c r="B712" s="47" t="s">
        <v>356</v>
      </c>
      <c r="C712" s="47"/>
      <c r="D712" s="48">
        <v>14278.84</v>
      </c>
      <c r="E712" s="48"/>
      <c r="F712" s="29">
        <f t="shared" si="27"/>
        <v>14707.2052</v>
      </c>
      <c r="G712" s="12"/>
      <c r="H712" s="26">
        <f t="shared" si="28"/>
        <v>17648.64624</v>
      </c>
      <c r="I712" s="12"/>
      <c r="J712" s="26">
        <f t="shared" si="29"/>
        <v>8824.32312</v>
      </c>
      <c r="K712" s="12"/>
    </row>
    <row r="713" spans="1:11" ht="12" customHeight="1" outlineLevel="1">
      <c r="A713" s="5"/>
      <c r="B713" s="17"/>
      <c r="C713" s="16"/>
      <c r="D713" s="49">
        <v>2</v>
      </c>
      <c r="E713" s="49"/>
      <c r="F713" s="29"/>
      <c r="G713" s="15"/>
      <c r="H713" s="26"/>
      <c r="I713" s="15"/>
      <c r="J713" s="26"/>
      <c r="K713" s="15"/>
    </row>
    <row r="714" spans="1:11" ht="12" customHeight="1" outlineLevel="1">
      <c r="A714" s="5"/>
      <c r="B714" s="47" t="s">
        <v>357</v>
      </c>
      <c r="C714" s="47"/>
      <c r="D714" s="48">
        <v>30454.75</v>
      </c>
      <c r="E714" s="48"/>
      <c r="F714" s="29">
        <f t="shared" si="27"/>
        <v>31368.3925</v>
      </c>
      <c r="G714" s="12"/>
      <c r="H714" s="26">
        <f t="shared" si="28"/>
        <v>37642.071</v>
      </c>
      <c r="I714" s="12"/>
      <c r="J714" s="26">
        <f t="shared" si="29"/>
        <v>9410.51775</v>
      </c>
      <c r="K714" s="12"/>
    </row>
    <row r="715" spans="1:11" ht="12" customHeight="1" outlineLevel="1">
      <c r="A715" s="5"/>
      <c r="B715" s="17"/>
      <c r="C715" s="16"/>
      <c r="D715" s="49">
        <v>4</v>
      </c>
      <c r="E715" s="49"/>
      <c r="F715" s="29"/>
      <c r="G715" s="15"/>
      <c r="H715" s="26"/>
      <c r="I715" s="15"/>
      <c r="J715" s="26"/>
      <c r="K715" s="15"/>
    </row>
    <row r="716" spans="1:11" ht="23.25" customHeight="1" outlineLevel="1">
      <c r="A716" s="5"/>
      <c r="B716" s="47" t="s">
        <v>358</v>
      </c>
      <c r="C716" s="47"/>
      <c r="D716" s="48">
        <v>168840.97</v>
      </c>
      <c r="E716" s="48"/>
      <c r="F716" s="29">
        <f aca="true" t="shared" si="30" ref="F716:F778">D716*1.03</f>
        <v>173906.1991</v>
      </c>
      <c r="G716" s="12"/>
      <c r="H716" s="26">
        <f t="shared" si="28"/>
        <v>208687.43892</v>
      </c>
      <c r="I716" s="12"/>
      <c r="J716" s="26">
        <f t="shared" si="29"/>
        <v>104343.71946</v>
      </c>
      <c r="K716" s="12"/>
    </row>
    <row r="717" spans="1:11" ht="12" customHeight="1" outlineLevel="1">
      <c r="A717" s="5"/>
      <c r="B717" s="17"/>
      <c r="C717" s="16"/>
      <c r="D717" s="49">
        <v>2</v>
      </c>
      <c r="E717" s="49"/>
      <c r="F717" s="29"/>
      <c r="G717" s="15"/>
      <c r="H717" s="26"/>
      <c r="I717" s="15"/>
      <c r="J717" s="26"/>
      <c r="K717" s="15"/>
    </row>
    <row r="718" spans="1:11" ht="23.25" customHeight="1" outlineLevel="1">
      <c r="A718" s="5"/>
      <c r="B718" s="47" t="s">
        <v>359</v>
      </c>
      <c r="C718" s="47"/>
      <c r="D718" s="48">
        <v>28050.85</v>
      </c>
      <c r="E718" s="48"/>
      <c r="F718" s="29">
        <f t="shared" si="30"/>
        <v>28892.3755</v>
      </c>
      <c r="G718" s="12"/>
      <c r="H718" s="26">
        <f aca="true" t="shared" si="31" ref="H718:H780">F718*1.2</f>
        <v>34670.8506</v>
      </c>
      <c r="I718" s="12"/>
      <c r="J718" s="26">
        <f aca="true" t="shared" si="32" ref="J718:J780">H718/D719</f>
        <v>17335.4253</v>
      </c>
      <c r="K718" s="12"/>
    </row>
    <row r="719" spans="1:11" ht="12" customHeight="1" outlineLevel="1">
      <c r="A719" s="5"/>
      <c r="B719" s="17"/>
      <c r="C719" s="16"/>
      <c r="D719" s="49">
        <v>2</v>
      </c>
      <c r="E719" s="49"/>
      <c r="F719" s="29"/>
      <c r="G719" s="15"/>
      <c r="H719" s="26"/>
      <c r="I719" s="15"/>
      <c r="J719" s="26"/>
      <c r="K719" s="15"/>
    </row>
    <row r="720" spans="1:11" ht="12" customHeight="1" outlineLevel="1">
      <c r="A720" s="5"/>
      <c r="B720" s="47" t="s">
        <v>360</v>
      </c>
      <c r="C720" s="47"/>
      <c r="D720" s="48">
        <v>10000</v>
      </c>
      <c r="E720" s="48"/>
      <c r="F720" s="29">
        <f t="shared" si="30"/>
        <v>10300</v>
      </c>
      <c r="G720" s="12"/>
      <c r="H720" s="26">
        <f t="shared" si="31"/>
        <v>12360</v>
      </c>
      <c r="I720" s="12"/>
      <c r="J720" s="26">
        <f t="shared" si="32"/>
        <v>6180</v>
      </c>
      <c r="K720" s="12"/>
    </row>
    <row r="721" spans="1:11" ht="12" customHeight="1" outlineLevel="1">
      <c r="A721" s="5"/>
      <c r="B721" s="17"/>
      <c r="C721" s="16"/>
      <c r="D721" s="49">
        <v>2</v>
      </c>
      <c r="E721" s="49"/>
      <c r="F721" s="29"/>
      <c r="G721" s="15"/>
      <c r="H721" s="26"/>
      <c r="I721" s="15"/>
      <c r="J721" s="26"/>
      <c r="K721" s="15"/>
    </row>
    <row r="722" spans="1:11" ht="12" customHeight="1" outlineLevel="1">
      <c r="A722" s="5"/>
      <c r="B722" s="47" t="s">
        <v>361</v>
      </c>
      <c r="C722" s="47"/>
      <c r="D722" s="48">
        <v>5752.62</v>
      </c>
      <c r="E722" s="48"/>
      <c r="F722" s="29">
        <f t="shared" si="30"/>
        <v>5925.1986</v>
      </c>
      <c r="G722" s="12"/>
      <c r="H722" s="26">
        <f t="shared" si="31"/>
        <v>7110.2383199999995</v>
      </c>
      <c r="I722" s="12"/>
      <c r="J722" s="26">
        <f t="shared" si="32"/>
        <v>7110.2383199999995</v>
      </c>
      <c r="K722" s="12"/>
    </row>
    <row r="723" spans="1:11" ht="12" customHeight="1" outlineLevel="1">
      <c r="A723" s="5"/>
      <c r="B723" s="17"/>
      <c r="C723" s="16"/>
      <c r="D723" s="49">
        <v>1</v>
      </c>
      <c r="E723" s="49"/>
      <c r="F723" s="29"/>
      <c r="G723" s="15"/>
      <c r="H723" s="26"/>
      <c r="I723" s="15"/>
      <c r="J723" s="26"/>
      <c r="K723" s="15"/>
    </row>
    <row r="724" spans="1:11" ht="23.25" customHeight="1" outlineLevel="1">
      <c r="A724" s="5"/>
      <c r="B724" s="47" t="s">
        <v>362</v>
      </c>
      <c r="C724" s="47"/>
      <c r="D724" s="50">
        <v>798.69</v>
      </c>
      <c r="E724" s="50"/>
      <c r="F724" s="29">
        <f t="shared" si="30"/>
        <v>822.6507</v>
      </c>
      <c r="G724" s="12"/>
      <c r="H724" s="26">
        <f t="shared" si="31"/>
        <v>987.18084</v>
      </c>
      <c r="I724" s="12"/>
      <c r="J724" s="26">
        <f t="shared" si="32"/>
        <v>987.18084</v>
      </c>
      <c r="K724" s="12"/>
    </row>
    <row r="725" spans="1:11" ht="12" customHeight="1" outlineLevel="1">
      <c r="A725" s="5"/>
      <c r="B725" s="17"/>
      <c r="C725" s="16"/>
      <c r="D725" s="49">
        <v>1</v>
      </c>
      <c r="E725" s="49"/>
      <c r="F725" s="29"/>
      <c r="G725" s="15"/>
      <c r="H725" s="26"/>
      <c r="I725" s="15"/>
      <c r="J725" s="26"/>
      <c r="K725" s="15"/>
    </row>
    <row r="726" spans="1:11" ht="23.25" customHeight="1" outlineLevel="1">
      <c r="A726" s="5"/>
      <c r="B726" s="47" t="s">
        <v>363</v>
      </c>
      <c r="C726" s="47"/>
      <c r="D726" s="48">
        <v>5574.87</v>
      </c>
      <c r="E726" s="48"/>
      <c r="F726" s="29">
        <f t="shared" si="30"/>
        <v>5742.1161</v>
      </c>
      <c r="G726" s="12"/>
      <c r="H726" s="26">
        <f t="shared" si="31"/>
        <v>6890.53932</v>
      </c>
      <c r="I726" s="12"/>
      <c r="J726" s="26">
        <f t="shared" si="32"/>
        <v>1148.42322</v>
      </c>
      <c r="K726" s="12"/>
    </row>
    <row r="727" spans="1:11" ht="12" customHeight="1" outlineLevel="1">
      <c r="A727" s="5"/>
      <c r="B727" s="17"/>
      <c r="C727" s="16"/>
      <c r="D727" s="49">
        <v>6</v>
      </c>
      <c r="E727" s="49"/>
      <c r="F727" s="29"/>
      <c r="G727" s="15"/>
      <c r="H727" s="26"/>
      <c r="I727" s="15"/>
      <c r="J727" s="26"/>
      <c r="K727" s="15"/>
    </row>
    <row r="728" spans="1:11" ht="23.25" customHeight="1" outlineLevel="1">
      <c r="A728" s="5"/>
      <c r="B728" s="47" t="s">
        <v>364</v>
      </c>
      <c r="C728" s="47"/>
      <c r="D728" s="48">
        <v>25494.7</v>
      </c>
      <c r="E728" s="48"/>
      <c r="F728" s="29">
        <f t="shared" si="30"/>
        <v>26259.541</v>
      </c>
      <c r="G728" s="12"/>
      <c r="H728" s="26">
        <f t="shared" si="31"/>
        <v>31511.4492</v>
      </c>
      <c r="I728" s="12"/>
      <c r="J728" s="26">
        <f t="shared" si="32"/>
        <v>807.985876923077</v>
      </c>
      <c r="K728" s="12"/>
    </row>
    <row r="729" spans="1:11" ht="12" customHeight="1" outlineLevel="1">
      <c r="A729" s="5"/>
      <c r="B729" s="17"/>
      <c r="C729" s="16"/>
      <c r="D729" s="49">
        <v>39</v>
      </c>
      <c r="E729" s="49"/>
      <c r="F729" s="29"/>
      <c r="G729" s="15"/>
      <c r="H729" s="26"/>
      <c r="I729" s="15"/>
      <c r="J729" s="26"/>
      <c r="K729" s="15"/>
    </row>
    <row r="730" spans="1:11" ht="23.25" customHeight="1" outlineLevel="1">
      <c r="A730" s="5"/>
      <c r="B730" s="47" t="s">
        <v>365</v>
      </c>
      <c r="C730" s="47"/>
      <c r="D730" s="48">
        <v>18736.35</v>
      </c>
      <c r="E730" s="48"/>
      <c r="F730" s="29">
        <f t="shared" si="30"/>
        <v>19298.4405</v>
      </c>
      <c r="G730" s="12"/>
      <c r="H730" s="26">
        <f t="shared" si="31"/>
        <v>23158.1286</v>
      </c>
      <c r="I730" s="12"/>
      <c r="J730" s="26">
        <f t="shared" si="32"/>
        <v>23158.1286</v>
      </c>
      <c r="K730" s="12"/>
    </row>
    <row r="731" spans="1:11" ht="12" customHeight="1" outlineLevel="1">
      <c r="A731" s="5"/>
      <c r="B731" s="17"/>
      <c r="C731" s="16"/>
      <c r="D731" s="49">
        <v>1</v>
      </c>
      <c r="E731" s="49"/>
      <c r="F731" s="29"/>
      <c r="G731" s="15"/>
      <c r="H731" s="26"/>
      <c r="I731" s="15"/>
      <c r="J731" s="26"/>
      <c r="K731" s="15"/>
    </row>
    <row r="732" spans="1:11" ht="23.25" customHeight="1" outlineLevel="1">
      <c r="A732" s="5"/>
      <c r="B732" s="47" t="s">
        <v>366</v>
      </c>
      <c r="C732" s="47"/>
      <c r="D732" s="48">
        <v>11864.41</v>
      </c>
      <c r="E732" s="48"/>
      <c r="F732" s="29">
        <f t="shared" si="30"/>
        <v>12220.3423</v>
      </c>
      <c r="G732" s="12"/>
      <c r="H732" s="26">
        <f t="shared" si="31"/>
        <v>14664.41076</v>
      </c>
      <c r="I732" s="12"/>
      <c r="J732" s="26">
        <f t="shared" si="32"/>
        <v>14664.41076</v>
      </c>
      <c r="K732" s="12"/>
    </row>
    <row r="733" spans="1:11" ht="12" customHeight="1" outlineLevel="1">
      <c r="A733" s="5"/>
      <c r="B733" s="17"/>
      <c r="C733" s="16"/>
      <c r="D733" s="49">
        <v>1</v>
      </c>
      <c r="E733" s="49"/>
      <c r="F733" s="29"/>
      <c r="G733" s="15"/>
      <c r="H733" s="26"/>
      <c r="I733" s="15"/>
      <c r="J733" s="26"/>
      <c r="K733" s="15"/>
    </row>
    <row r="734" spans="1:11" ht="23.25" customHeight="1" outlineLevel="1">
      <c r="A734" s="5"/>
      <c r="B734" s="47" t="s">
        <v>367</v>
      </c>
      <c r="C734" s="47"/>
      <c r="D734" s="48">
        <v>1985</v>
      </c>
      <c r="E734" s="48"/>
      <c r="F734" s="29">
        <f t="shared" si="30"/>
        <v>2044.55</v>
      </c>
      <c r="G734" s="12"/>
      <c r="H734" s="26">
        <f t="shared" si="31"/>
        <v>2453.46</v>
      </c>
      <c r="I734" s="12"/>
      <c r="J734" s="26">
        <f t="shared" si="32"/>
        <v>2453.46</v>
      </c>
      <c r="K734" s="12"/>
    </row>
    <row r="735" spans="1:11" ht="12" customHeight="1" outlineLevel="1">
      <c r="A735" s="5"/>
      <c r="B735" s="17"/>
      <c r="C735" s="16"/>
      <c r="D735" s="49">
        <v>1</v>
      </c>
      <c r="E735" s="49"/>
      <c r="F735" s="29"/>
      <c r="G735" s="15"/>
      <c r="H735" s="26"/>
      <c r="I735" s="15"/>
      <c r="J735" s="26"/>
      <c r="K735" s="15"/>
    </row>
    <row r="736" spans="1:11" ht="23.25" customHeight="1" outlineLevel="1">
      <c r="A736" s="5"/>
      <c r="B736" s="47" t="s">
        <v>368</v>
      </c>
      <c r="C736" s="47"/>
      <c r="D736" s="48">
        <v>3890</v>
      </c>
      <c r="E736" s="48"/>
      <c r="F736" s="29">
        <f t="shared" si="30"/>
        <v>4006.7000000000003</v>
      </c>
      <c r="G736" s="12"/>
      <c r="H736" s="26">
        <f t="shared" si="31"/>
        <v>4808.04</v>
      </c>
      <c r="I736" s="12"/>
      <c r="J736" s="26">
        <f t="shared" si="32"/>
        <v>4808.04</v>
      </c>
      <c r="K736" s="12"/>
    </row>
    <row r="737" spans="1:11" ht="12" customHeight="1" outlineLevel="1">
      <c r="A737" s="5"/>
      <c r="B737" s="17"/>
      <c r="C737" s="16"/>
      <c r="D737" s="49">
        <v>1</v>
      </c>
      <c r="E737" s="49"/>
      <c r="F737" s="29"/>
      <c r="G737" s="15"/>
      <c r="H737" s="26"/>
      <c r="I737" s="15"/>
      <c r="J737" s="26"/>
      <c r="K737" s="15"/>
    </row>
    <row r="738" spans="1:11" ht="12" customHeight="1" outlineLevel="1">
      <c r="A738" s="5"/>
      <c r="B738" s="47" t="s">
        <v>369</v>
      </c>
      <c r="C738" s="47"/>
      <c r="D738" s="48">
        <v>13582.32</v>
      </c>
      <c r="E738" s="48"/>
      <c r="F738" s="29">
        <f t="shared" si="30"/>
        <v>13989.7896</v>
      </c>
      <c r="G738" s="12"/>
      <c r="H738" s="26">
        <f t="shared" si="31"/>
        <v>16787.74752</v>
      </c>
      <c r="I738" s="12"/>
      <c r="J738" s="26">
        <f t="shared" si="32"/>
        <v>883.5656589473684</v>
      </c>
      <c r="K738" s="12"/>
    </row>
    <row r="739" spans="1:11" ht="12" customHeight="1" outlineLevel="1">
      <c r="A739" s="5"/>
      <c r="B739" s="17"/>
      <c r="C739" s="16"/>
      <c r="D739" s="49">
        <v>19</v>
      </c>
      <c r="E739" s="49"/>
      <c r="F739" s="29"/>
      <c r="G739" s="15"/>
      <c r="H739" s="26"/>
      <c r="I739" s="15"/>
      <c r="J739" s="26"/>
      <c r="K739" s="15"/>
    </row>
    <row r="740" spans="1:11" ht="12" customHeight="1" outlineLevel="1">
      <c r="A740" s="5"/>
      <c r="B740" s="47" t="s">
        <v>370</v>
      </c>
      <c r="C740" s="47"/>
      <c r="D740" s="48">
        <v>3322.03</v>
      </c>
      <c r="E740" s="48"/>
      <c r="F740" s="29">
        <f t="shared" si="30"/>
        <v>3421.6909000000005</v>
      </c>
      <c r="G740" s="12"/>
      <c r="H740" s="26">
        <f t="shared" si="31"/>
        <v>4106.02908</v>
      </c>
      <c r="I740" s="12"/>
      <c r="J740" s="26">
        <f t="shared" si="32"/>
        <v>1026.50727</v>
      </c>
      <c r="K740" s="12"/>
    </row>
    <row r="741" spans="1:11" ht="12" customHeight="1" outlineLevel="1">
      <c r="A741" s="5"/>
      <c r="B741" s="17"/>
      <c r="C741" s="16"/>
      <c r="D741" s="49">
        <v>4</v>
      </c>
      <c r="E741" s="49"/>
      <c r="F741" s="29"/>
      <c r="G741" s="15"/>
      <c r="H741" s="26"/>
      <c r="I741" s="15"/>
      <c r="J741" s="26"/>
      <c r="K741" s="15"/>
    </row>
    <row r="742" spans="1:11" ht="12" customHeight="1" outlineLevel="1">
      <c r="A742" s="5"/>
      <c r="B742" s="47" t="s">
        <v>371</v>
      </c>
      <c r="C742" s="47"/>
      <c r="D742" s="48">
        <v>12356.79</v>
      </c>
      <c r="E742" s="48"/>
      <c r="F742" s="29">
        <f t="shared" si="30"/>
        <v>12727.4937</v>
      </c>
      <c r="G742" s="12"/>
      <c r="H742" s="26">
        <f t="shared" si="31"/>
        <v>15272.99244</v>
      </c>
      <c r="I742" s="12"/>
      <c r="J742" s="26">
        <f t="shared" si="32"/>
        <v>848.49958</v>
      </c>
      <c r="K742" s="12"/>
    </row>
    <row r="743" spans="1:11" ht="12" customHeight="1" outlineLevel="1">
      <c r="A743" s="5"/>
      <c r="B743" s="17"/>
      <c r="C743" s="16"/>
      <c r="D743" s="49">
        <v>18</v>
      </c>
      <c r="E743" s="49"/>
      <c r="F743" s="29"/>
      <c r="G743" s="15"/>
      <c r="H743" s="26"/>
      <c r="I743" s="15"/>
      <c r="J743" s="26"/>
      <c r="K743" s="15"/>
    </row>
    <row r="744" spans="1:11" ht="12" customHeight="1" outlineLevel="1">
      <c r="A744" s="5"/>
      <c r="B744" s="47" t="s">
        <v>372</v>
      </c>
      <c r="C744" s="47"/>
      <c r="D744" s="48">
        <v>9152.54</v>
      </c>
      <c r="E744" s="48"/>
      <c r="F744" s="29">
        <f t="shared" si="30"/>
        <v>9427.1162</v>
      </c>
      <c r="G744" s="12"/>
      <c r="H744" s="26">
        <f t="shared" si="31"/>
        <v>11312.53944</v>
      </c>
      <c r="I744" s="12"/>
      <c r="J744" s="26">
        <f t="shared" si="32"/>
        <v>1256.9488266666667</v>
      </c>
      <c r="K744" s="12"/>
    </row>
    <row r="745" spans="1:11" ht="12" customHeight="1" outlineLevel="1">
      <c r="A745" s="5"/>
      <c r="B745" s="17"/>
      <c r="C745" s="16"/>
      <c r="D745" s="49">
        <v>9</v>
      </c>
      <c r="E745" s="49"/>
      <c r="F745" s="29"/>
      <c r="G745" s="15"/>
      <c r="H745" s="26"/>
      <c r="I745" s="15"/>
      <c r="J745" s="26"/>
      <c r="K745" s="15"/>
    </row>
    <row r="746" spans="1:11" ht="12" customHeight="1" outlineLevel="1">
      <c r="A746" s="5"/>
      <c r="B746" s="47" t="s">
        <v>373</v>
      </c>
      <c r="C746" s="47"/>
      <c r="D746" s="48">
        <v>12203.4</v>
      </c>
      <c r="E746" s="48"/>
      <c r="F746" s="29">
        <f t="shared" si="30"/>
        <v>12569.502</v>
      </c>
      <c r="G746" s="12"/>
      <c r="H746" s="26">
        <f t="shared" si="31"/>
        <v>15083.402399999999</v>
      </c>
      <c r="I746" s="12"/>
      <c r="J746" s="26">
        <f t="shared" si="32"/>
        <v>1885.4252999999999</v>
      </c>
      <c r="K746" s="12"/>
    </row>
    <row r="747" spans="1:11" ht="12" customHeight="1" outlineLevel="1">
      <c r="A747" s="5"/>
      <c r="B747" s="17"/>
      <c r="C747" s="16"/>
      <c r="D747" s="49">
        <v>8</v>
      </c>
      <c r="E747" s="49"/>
      <c r="F747" s="29"/>
      <c r="G747" s="15"/>
      <c r="H747" s="26"/>
      <c r="I747" s="15"/>
      <c r="J747" s="26"/>
      <c r="K747" s="15"/>
    </row>
    <row r="748" spans="1:11" ht="23.25" customHeight="1" outlineLevel="1">
      <c r="A748" s="5"/>
      <c r="B748" s="47" t="s">
        <v>374</v>
      </c>
      <c r="C748" s="47"/>
      <c r="D748" s="48">
        <v>4576.27</v>
      </c>
      <c r="E748" s="48"/>
      <c r="F748" s="29">
        <f t="shared" si="30"/>
        <v>4713.5581</v>
      </c>
      <c r="G748" s="12"/>
      <c r="H748" s="26">
        <f t="shared" si="31"/>
        <v>5656.26972</v>
      </c>
      <c r="I748" s="12"/>
      <c r="J748" s="26">
        <f t="shared" si="32"/>
        <v>1885.42324</v>
      </c>
      <c r="K748" s="12"/>
    </row>
    <row r="749" spans="1:11" ht="12" customHeight="1" outlineLevel="1">
      <c r="A749" s="5"/>
      <c r="B749" s="17"/>
      <c r="C749" s="16"/>
      <c r="D749" s="49">
        <v>3</v>
      </c>
      <c r="E749" s="49"/>
      <c r="F749" s="29"/>
      <c r="G749" s="15"/>
      <c r="H749" s="26"/>
      <c r="I749" s="15"/>
      <c r="J749" s="26"/>
      <c r="K749" s="15"/>
    </row>
    <row r="750" spans="1:11" ht="23.25" customHeight="1" outlineLevel="1">
      <c r="A750" s="5"/>
      <c r="B750" s="47" t="s">
        <v>375</v>
      </c>
      <c r="C750" s="47"/>
      <c r="D750" s="48">
        <v>14237.3</v>
      </c>
      <c r="E750" s="48"/>
      <c r="F750" s="29">
        <f t="shared" si="30"/>
        <v>14664.419</v>
      </c>
      <c r="G750" s="12"/>
      <c r="H750" s="26">
        <f t="shared" si="31"/>
        <v>17597.302799999998</v>
      </c>
      <c r="I750" s="12"/>
      <c r="J750" s="26">
        <f t="shared" si="32"/>
        <v>2932.8837999999996</v>
      </c>
      <c r="K750" s="12"/>
    </row>
    <row r="751" spans="1:11" ht="12" customHeight="1" outlineLevel="1">
      <c r="A751" s="5"/>
      <c r="B751" s="17"/>
      <c r="C751" s="16"/>
      <c r="D751" s="49">
        <v>6</v>
      </c>
      <c r="E751" s="49"/>
      <c r="F751" s="29"/>
      <c r="G751" s="15"/>
      <c r="H751" s="26"/>
      <c r="I751" s="15"/>
      <c r="J751" s="26"/>
      <c r="K751" s="15"/>
    </row>
    <row r="752" spans="1:11" ht="12" customHeight="1" outlineLevel="1">
      <c r="A752" s="5"/>
      <c r="B752" s="47" t="s">
        <v>376</v>
      </c>
      <c r="C752" s="47"/>
      <c r="D752" s="48">
        <v>24823.45</v>
      </c>
      <c r="E752" s="48"/>
      <c r="F752" s="29">
        <f t="shared" si="30"/>
        <v>25568.1535</v>
      </c>
      <c r="G752" s="12"/>
      <c r="H752" s="26">
        <f t="shared" si="31"/>
        <v>30681.7842</v>
      </c>
      <c r="I752" s="12"/>
      <c r="J752" s="26">
        <f t="shared" si="32"/>
        <v>6136.3568399999995</v>
      </c>
      <c r="K752" s="12"/>
    </row>
    <row r="753" spans="1:11" ht="12" customHeight="1" outlineLevel="1">
      <c r="A753" s="5"/>
      <c r="B753" s="17"/>
      <c r="C753" s="16"/>
      <c r="D753" s="49">
        <v>5</v>
      </c>
      <c r="E753" s="49"/>
      <c r="F753" s="29"/>
      <c r="G753" s="15"/>
      <c r="H753" s="26"/>
      <c r="I753" s="15"/>
      <c r="J753" s="26"/>
      <c r="K753" s="15"/>
    </row>
    <row r="754" spans="1:11" ht="45.75" customHeight="1" outlineLevel="1">
      <c r="A754" s="5"/>
      <c r="B754" s="47" t="s">
        <v>377</v>
      </c>
      <c r="C754" s="47"/>
      <c r="D754" s="48">
        <v>83050.85</v>
      </c>
      <c r="E754" s="48"/>
      <c r="F754" s="29">
        <f t="shared" si="30"/>
        <v>85542.37550000001</v>
      </c>
      <c r="G754" s="12"/>
      <c r="H754" s="26">
        <f t="shared" si="31"/>
        <v>102650.8506</v>
      </c>
      <c r="I754" s="12"/>
      <c r="J754" s="26">
        <f t="shared" si="32"/>
        <v>10265.085060000001</v>
      </c>
      <c r="K754" s="12"/>
    </row>
    <row r="755" spans="1:11" ht="12" customHeight="1" outlineLevel="1">
      <c r="A755" s="5"/>
      <c r="B755" s="17"/>
      <c r="C755" s="16"/>
      <c r="D755" s="49">
        <v>10</v>
      </c>
      <c r="E755" s="49"/>
      <c r="F755" s="29"/>
      <c r="G755" s="15"/>
      <c r="H755" s="26"/>
      <c r="I755" s="15"/>
      <c r="J755" s="26"/>
      <c r="K755" s="15"/>
    </row>
    <row r="756" spans="1:11" ht="12" customHeight="1" outlineLevel="1">
      <c r="A756" s="5"/>
      <c r="B756" s="47" t="s">
        <v>378</v>
      </c>
      <c r="C756" s="47"/>
      <c r="D756" s="48">
        <v>10033.9</v>
      </c>
      <c r="E756" s="48"/>
      <c r="F756" s="29">
        <f t="shared" si="30"/>
        <v>10334.917</v>
      </c>
      <c r="G756" s="12"/>
      <c r="H756" s="26">
        <f t="shared" si="31"/>
        <v>12401.900399999999</v>
      </c>
      <c r="I756" s="12"/>
      <c r="J756" s="26">
        <f t="shared" si="32"/>
        <v>953.9923384615383</v>
      </c>
      <c r="K756" s="12"/>
    </row>
    <row r="757" spans="1:11" ht="12" customHeight="1" outlineLevel="1">
      <c r="A757" s="5"/>
      <c r="B757" s="17"/>
      <c r="C757" s="16"/>
      <c r="D757" s="49">
        <v>13</v>
      </c>
      <c r="E757" s="49"/>
      <c r="F757" s="29"/>
      <c r="G757" s="15"/>
      <c r="H757" s="26"/>
      <c r="I757" s="15"/>
      <c r="J757" s="26"/>
      <c r="K757" s="15"/>
    </row>
    <row r="758" spans="1:11" ht="12" customHeight="1" outlineLevel="1">
      <c r="A758" s="5"/>
      <c r="B758" s="47" t="s">
        <v>379</v>
      </c>
      <c r="C758" s="47"/>
      <c r="D758" s="50">
        <v>848.08</v>
      </c>
      <c r="E758" s="50"/>
      <c r="F758" s="29">
        <f t="shared" si="30"/>
        <v>873.5224000000001</v>
      </c>
      <c r="G758" s="12"/>
      <c r="H758" s="26">
        <f t="shared" si="31"/>
        <v>1048.22688</v>
      </c>
      <c r="I758" s="12"/>
      <c r="J758" s="26">
        <f t="shared" si="32"/>
        <v>524.11344</v>
      </c>
      <c r="K758" s="12"/>
    </row>
    <row r="759" spans="1:11" ht="12" customHeight="1" outlineLevel="1">
      <c r="A759" s="5"/>
      <c r="B759" s="17"/>
      <c r="C759" s="16"/>
      <c r="D759" s="49">
        <v>2</v>
      </c>
      <c r="E759" s="49"/>
      <c r="F759" s="29"/>
      <c r="G759" s="15"/>
      <c r="H759" s="26"/>
      <c r="I759" s="15"/>
      <c r="J759" s="26"/>
      <c r="K759" s="15"/>
    </row>
    <row r="760" spans="1:11" ht="23.25" customHeight="1" outlineLevel="1">
      <c r="A760" s="5"/>
      <c r="B760" s="47" t="s">
        <v>380</v>
      </c>
      <c r="C760" s="47"/>
      <c r="D760" s="48">
        <v>1635.42</v>
      </c>
      <c r="E760" s="48"/>
      <c r="F760" s="29">
        <f t="shared" si="30"/>
        <v>1684.4826</v>
      </c>
      <c r="G760" s="12"/>
      <c r="H760" s="26">
        <f t="shared" si="31"/>
        <v>2021.37912</v>
      </c>
      <c r="I760" s="12"/>
      <c r="J760" s="26">
        <f t="shared" si="32"/>
        <v>1010.68956</v>
      </c>
      <c r="K760" s="12"/>
    </row>
    <row r="761" spans="1:11" ht="12" customHeight="1" outlineLevel="1">
      <c r="A761" s="5"/>
      <c r="B761" s="17"/>
      <c r="C761" s="16"/>
      <c r="D761" s="49">
        <v>2</v>
      </c>
      <c r="E761" s="49"/>
      <c r="F761" s="29"/>
      <c r="G761" s="15"/>
      <c r="H761" s="26"/>
      <c r="I761" s="15"/>
      <c r="J761" s="26"/>
      <c r="K761" s="15"/>
    </row>
    <row r="762" spans="1:11" ht="23.25" customHeight="1" outlineLevel="1">
      <c r="A762" s="5"/>
      <c r="B762" s="47" t="s">
        <v>381</v>
      </c>
      <c r="C762" s="47"/>
      <c r="D762" s="48">
        <v>1635.42</v>
      </c>
      <c r="E762" s="48"/>
      <c r="F762" s="29">
        <f t="shared" si="30"/>
        <v>1684.4826</v>
      </c>
      <c r="G762" s="12"/>
      <c r="H762" s="26">
        <f t="shared" si="31"/>
        <v>2021.37912</v>
      </c>
      <c r="I762" s="12"/>
      <c r="J762" s="26">
        <f t="shared" si="32"/>
        <v>1010.68956</v>
      </c>
      <c r="K762" s="12"/>
    </row>
    <row r="763" spans="1:11" ht="12" customHeight="1" outlineLevel="1">
      <c r="A763" s="5"/>
      <c r="B763" s="17"/>
      <c r="C763" s="16"/>
      <c r="D763" s="49">
        <v>2</v>
      </c>
      <c r="E763" s="49"/>
      <c r="F763" s="29"/>
      <c r="G763" s="15"/>
      <c r="H763" s="26"/>
      <c r="I763" s="15"/>
      <c r="J763" s="26"/>
      <c r="K763" s="15"/>
    </row>
    <row r="764" spans="1:11" ht="23.25" customHeight="1" outlineLevel="1">
      <c r="A764" s="5"/>
      <c r="B764" s="47" t="s">
        <v>382</v>
      </c>
      <c r="C764" s="47"/>
      <c r="D764" s="48">
        <v>8445.24</v>
      </c>
      <c r="E764" s="48"/>
      <c r="F764" s="29">
        <f t="shared" si="30"/>
        <v>8698.5972</v>
      </c>
      <c r="G764" s="12"/>
      <c r="H764" s="26">
        <f t="shared" si="31"/>
        <v>10438.31664</v>
      </c>
      <c r="I764" s="12"/>
      <c r="J764" s="26">
        <f t="shared" si="32"/>
        <v>200.73685846153845</v>
      </c>
      <c r="K764" s="12"/>
    </row>
    <row r="765" spans="1:11" ht="12" customHeight="1" outlineLevel="1">
      <c r="A765" s="5"/>
      <c r="B765" s="17"/>
      <c r="C765" s="16"/>
      <c r="D765" s="49">
        <v>52</v>
      </c>
      <c r="E765" s="49"/>
      <c r="F765" s="29"/>
      <c r="G765" s="15"/>
      <c r="H765" s="26"/>
      <c r="I765" s="15"/>
      <c r="J765" s="26"/>
      <c r="K765" s="15"/>
    </row>
    <row r="766" spans="1:11" ht="23.25" customHeight="1" outlineLevel="1">
      <c r="A766" s="5"/>
      <c r="B766" s="47" t="s">
        <v>383</v>
      </c>
      <c r="C766" s="47"/>
      <c r="D766" s="48">
        <v>28500</v>
      </c>
      <c r="E766" s="48"/>
      <c r="F766" s="29">
        <f t="shared" si="30"/>
        <v>29355</v>
      </c>
      <c r="G766" s="12"/>
      <c r="H766" s="26">
        <f t="shared" si="31"/>
        <v>35226</v>
      </c>
      <c r="I766" s="12"/>
      <c r="J766" s="26">
        <f t="shared" si="32"/>
        <v>11742</v>
      </c>
      <c r="K766" s="12"/>
    </row>
    <row r="767" spans="1:11" ht="12" customHeight="1" outlineLevel="1">
      <c r="A767" s="5"/>
      <c r="B767" s="17"/>
      <c r="C767" s="16"/>
      <c r="D767" s="49">
        <v>3</v>
      </c>
      <c r="E767" s="49"/>
      <c r="F767" s="29"/>
      <c r="G767" s="15"/>
      <c r="H767" s="26"/>
      <c r="I767" s="15"/>
      <c r="J767" s="26"/>
      <c r="K767" s="15"/>
    </row>
    <row r="768" spans="1:11" ht="34.5" customHeight="1" outlineLevel="1">
      <c r="A768" s="5"/>
      <c r="B768" s="47" t="s">
        <v>384</v>
      </c>
      <c r="C768" s="47"/>
      <c r="D768" s="48">
        <v>1950</v>
      </c>
      <c r="E768" s="48"/>
      <c r="F768" s="29">
        <f t="shared" si="30"/>
        <v>2008.5</v>
      </c>
      <c r="G768" s="12"/>
      <c r="H768" s="26">
        <f t="shared" si="31"/>
        <v>2410.2</v>
      </c>
      <c r="I768" s="12"/>
      <c r="J768" s="26">
        <f t="shared" si="32"/>
        <v>2410.2</v>
      </c>
      <c r="K768" s="12"/>
    </row>
    <row r="769" spans="1:11" ht="12" customHeight="1" outlineLevel="1">
      <c r="A769" s="5"/>
      <c r="B769" s="17"/>
      <c r="C769" s="16"/>
      <c r="D769" s="49">
        <v>1</v>
      </c>
      <c r="E769" s="49"/>
      <c r="F769" s="29"/>
      <c r="G769" s="15"/>
      <c r="H769" s="26"/>
      <c r="I769" s="15"/>
      <c r="J769" s="26"/>
      <c r="K769" s="15"/>
    </row>
    <row r="770" spans="1:11" ht="23.25" customHeight="1" outlineLevel="1">
      <c r="A770" s="5"/>
      <c r="B770" s="47" t="s">
        <v>385</v>
      </c>
      <c r="C770" s="47"/>
      <c r="D770" s="48">
        <v>3056.3</v>
      </c>
      <c r="E770" s="48"/>
      <c r="F770" s="29">
        <f t="shared" si="30"/>
        <v>3147.9890000000005</v>
      </c>
      <c r="G770" s="12"/>
      <c r="H770" s="26">
        <f t="shared" si="31"/>
        <v>3777.5868000000005</v>
      </c>
      <c r="I770" s="12"/>
      <c r="J770" s="26">
        <f t="shared" si="32"/>
        <v>944.3967000000001</v>
      </c>
      <c r="K770" s="12"/>
    </row>
    <row r="771" spans="1:11" ht="12" customHeight="1" outlineLevel="1">
      <c r="A771" s="5"/>
      <c r="B771" s="17"/>
      <c r="C771" s="16"/>
      <c r="D771" s="49">
        <v>4</v>
      </c>
      <c r="E771" s="49"/>
      <c r="F771" s="29"/>
      <c r="G771" s="15"/>
      <c r="H771" s="26"/>
      <c r="I771" s="15"/>
      <c r="J771" s="26"/>
      <c r="K771" s="15"/>
    </row>
    <row r="772" spans="1:11" ht="23.25" customHeight="1" outlineLevel="1">
      <c r="A772" s="5"/>
      <c r="B772" s="47" t="s">
        <v>386</v>
      </c>
      <c r="C772" s="47"/>
      <c r="D772" s="48">
        <v>7480.42</v>
      </c>
      <c r="E772" s="48"/>
      <c r="F772" s="29">
        <f t="shared" si="30"/>
        <v>7704.832600000001</v>
      </c>
      <c r="G772" s="12"/>
      <c r="H772" s="26">
        <f t="shared" si="31"/>
        <v>9245.79912</v>
      </c>
      <c r="I772" s="12"/>
      <c r="J772" s="26">
        <f t="shared" si="32"/>
        <v>123.2773216</v>
      </c>
      <c r="K772" s="12"/>
    </row>
    <row r="773" spans="1:11" ht="12" customHeight="1" outlineLevel="1">
      <c r="A773" s="5"/>
      <c r="B773" s="17"/>
      <c r="C773" s="16"/>
      <c r="D773" s="49">
        <v>75</v>
      </c>
      <c r="E773" s="49"/>
      <c r="F773" s="29"/>
      <c r="G773" s="15"/>
      <c r="H773" s="26"/>
      <c r="I773" s="15"/>
      <c r="J773" s="26"/>
      <c r="K773" s="15"/>
    </row>
    <row r="774" spans="1:11" ht="23.25" customHeight="1" outlineLevel="1">
      <c r="A774" s="5"/>
      <c r="B774" s="47" t="s">
        <v>387</v>
      </c>
      <c r="C774" s="47"/>
      <c r="D774" s="48">
        <v>7472.16</v>
      </c>
      <c r="E774" s="48"/>
      <c r="F774" s="29">
        <f t="shared" si="30"/>
        <v>7696.3248</v>
      </c>
      <c r="G774" s="12"/>
      <c r="H774" s="26">
        <f t="shared" si="31"/>
        <v>9235.58976</v>
      </c>
      <c r="I774" s="12"/>
      <c r="J774" s="26">
        <f t="shared" si="32"/>
        <v>710.4299815384616</v>
      </c>
      <c r="K774" s="12"/>
    </row>
    <row r="775" spans="1:11" ht="12" customHeight="1" outlineLevel="1">
      <c r="A775" s="5"/>
      <c r="B775" s="17"/>
      <c r="C775" s="16"/>
      <c r="D775" s="49">
        <v>13</v>
      </c>
      <c r="E775" s="49"/>
      <c r="F775" s="29"/>
      <c r="G775" s="15"/>
      <c r="H775" s="26"/>
      <c r="I775" s="15"/>
      <c r="J775" s="26"/>
      <c r="K775" s="15"/>
    </row>
    <row r="776" spans="1:11" ht="23.25" customHeight="1" outlineLevel="1">
      <c r="A776" s="5"/>
      <c r="B776" s="47" t="s">
        <v>388</v>
      </c>
      <c r="C776" s="47"/>
      <c r="D776" s="48">
        <v>178350.26</v>
      </c>
      <c r="E776" s="48"/>
      <c r="F776" s="29">
        <f t="shared" si="30"/>
        <v>183700.7678</v>
      </c>
      <c r="G776" s="12"/>
      <c r="H776" s="26">
        <f t="shared" si="31"/>
        <v>220440.92136</v>
      </c>
      <c r="I776" s="12"/>
      <c r="J776" s="26">
        <f t="shared" si="32"/>
        <v>73480.30712</v>
      </c>
      <c r="K776" s="12"/>
    </row>
    <row r="777" spans="1:11" ht="12" customHeight="1" outlineLevel="1">
      <c r="A777" s="5"/>
      <c r="B777" s="17"/>
      <c r="C777" s="16"/>
      <c r="D777" s="49">
        <v>3</v>
      </c>
      <c r="E777" s="49"/>
      <c r="F777" s="29"/>
      <c r="G777" s="15"/>
      <c r="H777" s="26"/>
      <c r="I777" s="15"/>
      <c r="J777" s="26"/>
      <c r="K777" s="15"/>
    </row>
    <row r="778" spans="1:11" ht="12" customHeight="1" outlineLevel="1">
      <c r="A778" s="5"/>
      <c r="B778" s="47" t="s">
        <v>389</v>
      </c>
      <c r="C778" s="47"/>
      <c r="D778" s="48">
        <v>1536.41</v>
      </c>
      <c r="E778" s="48"/>
      <c r="F778" s="29">
        <f t="shared" si="30"/>
        <v>1582.5023</v>
      </c>
      <c r="G778" s="12"/>
      <c r="H778" s="26">
        <f t="shared" si="31"/>
        <v>1899.00276</v>
      </c>
      <c r="I778" s="12"/>
      <c r="J778" s="26">
        <f t="shared" si="32"/>
        <v>51.324398918918924</v>
      </c>
      <c r="K778" s="12"/>
    </row>
    <row r="779" spans="1:11" ht="12" customHeight="1" outlineLevel="1">
      <c r="A779" s="5"/>
      <c r="B779" s="17"/>
      <c r="C779" s="16"/>
      <c r="D779" s="49">
        <v>37</v>
      </c>
      <c r="E779" s="49"/>
      <c r="F779" s="29"/>
      <c r="G779" s="15"/>
      <c r="H779" s="26"/>
      <c r="I779" s="15"/>
      <c r="J779" s="26"/>
      <c r="K779" s="15"/>
    </row>
    <row r="780" spans="1:11" ht="12" customHeight="1" outlineLevel="1">
      <c r="A780" s="5"/>
      <c r="B780" s="47" t="s">
        <v>390</v>
      </c>
      <c r="C780" s="47"/>
      <c r="D780" s="50">
        <v>450</v>
      </c>
      <c r="E780" s="50"/>
      <c r="F780" s="29">
        <f aca="true" t="shared" si="33" ref="F780:F842">D780*1.03</f>
        <v>463.5</v>
      </c>
      <c r="G780" s="12"/>
      <c r="H780" s="26">
        <f t="shared" si="31"/>
        <v>556.1999999999999</v>
      </c>
      <c r="I780" s="12"/>
      <c r="J780" s="26">
        <f t="shared" si="32"/>
        <v>61.79999999999999</v>
      </c>
      <c r="K780" s="12"/>
    </row>
    <row r="781" spans="1:11" ht="12" customHeight="1" outlineLevel="1">
      <c r="A781" s="5"/>
      <c r="B781" s="17"/>
      <c r="C781" s="16"/>
      <c r="D781" s="49">
        <v>9</v>
      </c>
      <c r="E781" s="49"/>
      <c r="F781" s="29"/>
      <c r="G781" s="15"/>
      <c r="H781" s="26"/>
      <c r="I781" s="15"/>
      <c r="J781" s="26"/>
      <c r="K781" s="15"/>
    </row>
    <row r="782" spans="1:11" ht="12" customHeight="1" outlineLevel="1">
      <c r="A782" s="5"/>
      <c r="B782" s="47" t="s">
        <v>391</v>
      </c>
      <c r="C782" s="47"/>
      <c r="D782" s="48">
        <v>1444.92</v>
      </c>
      <c r="E782" s="48"/>
      <c r="F782" s="29">
        <f t="shared" si="33"/>
        <v>1488.2676000000001</v>
      </c>
      <c r="G782" s="12"/>
      <c r="H782" s="26">
        <f aca="true" t="shared" si="34" ref="H782:H844">F782*1.2</f>
        <v>1785.9211200000002</v>
      </c>
      <c r="I782" s="12"/>
      <c r="J782" s="26">
        <f aca="true" t="shared" si="35" ref="J782:J844">H782/D783</f>
        <v>57.61035870967743</v>
      </c>
      <c r="K782" s="12"/>
    </row>
    <row r="783" spans="1:11" ht="12" customHeight="1" outlineLevel="1">
      <c r="A783" s="5"/>
      <c r="B783" s="17"/>
      <c r="C783" s="16"/>
      <c r="D783" s="49">
        <v>31</v>
      </c>
      <c r="E783" s="49"/>
      <c r="F783" s="29"/>
      <c r="G783" s="15"/>
      <c r="H783" s="26"/>
      <c r="I783" s="15"/>
      <c r="J783" s="26"/>
      <c r="K783" s="15"/>
    </row>
    <row r="784" spans="1:11" ht="23.25" customHeight="1" outlineLevel="1">
      <c r="A784" s="5"/>
      <c r="B784" s="47" t="s">
        <v>392</v>
      </c>
      <c r="C784" s="47"/>
      <c r="D784" s="48">
        <v>5762.71</v>
      </c>
      <c r="E784" s="48"/>
      <c r="F784" s="29">
        <f t="shared" si="33"/>
        <v>5935.5913</v>
      </c>
      <c r="G784" s="12"/>
      <c r="H784" s="26">
        <f t="shared" si="34"/>
        <v>7122.70956</v>
      </c>
      <c r="I784" s="12"/>
      <c r="J784" s="26">
        <f t="shared" si="35"/>
        <v>3561.35478</v>
      </c>
      <c r="K784" s="12"/>
    </row>
    <row r="785" spans="1:11" ht="12" customHeight="1" outlineLevel="1">
      <c r="A785" s="5"/>
      <c r="B785" s="17"/>
      <c r="C785" s="16"/>
      <c r="D785" s="49">
        <v>2</v>
      </c>
      <c r="E785" s="49"/>
      <c r="F785" s="29"/>
      <c r="G785" s="15"/>
      <c r="H785" s="26"/>
      <c r="I785" s="15"/>
      <c r="J785" s="26"/>
      <c r="K785" s="15"/>
    </row>
    <row r="786" spans="1:11" ht="23.25" customHeight="1" outlineLevel="1">
      <c r="A786" s="5"/>
      <c r="B786" s="47" t="s">
        <v>393</v>
      </c>
      <c r="C786" s="47"/>
      <c r="D786" s="48">
        <v>1160</v>
      </c>
      <c r="E786" s="48"/>
      <c r="F786" s="29">
        <f t="shared" si="33"/>
        <v>1194.8</v>
      </c>
      <c r="G786" s="12"/>
      <c r="H786" s="26">
        <f t="shared" si="34"/>
        <v>1433.76</v>
      </c>
      <c r="I786" s="12"/>
      <c r="J786" s="26">
        <f t="shared" si="35"/>
        <v>358.44</v>
      </c>
      <c r="K786" s="12"/>
    </row>
    <row r="787" spans="1:11" ht="12" customHeight="1" outlineLevel="1">
      <c r="A787" s="5"/>
      <c r="B787" s="17"/>
      <c r="C787" s="16"/>
      <c r="D787" s="49">
        <v>4</v>
      </c>
      <c r="E787" s="49"/>
      <c r="F787" s="29"/>
      <c r="G787" s="15"/>
      <c r="H787" s="26"/>
      <c r="I787" s="15"/>
      <c r="J787" s="26"/>
      <c r="K787" s="15"/>
    </row>
    <row r="788" spans="1:11" ht="12" customHeight="1" outlineLevel="1">
      <c r="A788" s="5"/>
      <c r="B788" s="47" t="s">
        <v>394</v>
      </c>
      <c r="C788" s="47"/>
      <c r="D788" s="50">
        <v>211.86</v>
      </c>
      <c r="E788" s="50"/>
      <c r="F788" s="29">
        <f t="shared" si="33"/>
        <v>218.21580000000003</v>
      </c>
      <c r="G788" s="12"/>
      <c r="H788" s="26">
        <f t="shared" si="34"/>
        <v>261.85896</v>
      </c>
      <c r="I788" s="12"/>
      <c r="J788" s="26">
        <f t="shared" si="35"/>
        <v>52.371792000000006</v>
      </c>
      <c r="K788" s="12"/>
    </row>
    <row r="789" spans="1:11" ht="12" customHeight="1" outlineLevel="1">
      <c r="A789" s="5"/>
      <c r="B789" s="17"/>
      <c r="C789" s="16"/>
      <c r="D789" s="49">
        <v>5</v>
      </c>
      <c r="E789" s="49"/>
      <c r="F789" s="29"/>
      <c r="G789" s="15"/>
      <c r="H789" s="26"/>
      <c r="I789" s="15"/>
      <c r="J789" s="26"/>
      <c r="K789" s="15"/>
    </row>
    <row r="790" spans="1:11" ht="12" customHeight="1" outlineLevel="1">
      <c r="A790" s="5"/>
      <c r="B790" s="47" t="s">
        <v>395</v>
      </c>
      <c r="C790" s="47"/>
      <c r="D790" s="50">
        <v>211.86</v>
      </c>
      <c r="E790" s="50"/>
      <c r="F790" s="29">
        <f t="shared" si="33"/>
        <v>218.21580000000003</v>
      </c>
      <c r="G790" s="12"/>
      <c r="H790" s="26">
        <f t="shared" si="34"/>
        <v>261.85896</v>
      </c>
      <c r="I790" s="12"/>
      <c r="J790" s="26">
        <f t="shared" si="35"/>
        <v>52.371792000000006</v>
      </c>
      <c r="K790" s="12"/>
    </row>
    <row r="791" spans="1:11" ht="12" customHeight="1" outlineLevel="1">
      <c r="A791" s="5"/>
      <c r="B791" s="17"/>
      <c r="C791" s="16"/>
      <c r="D791" s="49">
        <v>5</v>
      </c>
      <c r="E791" s="49"/>
      <c r="F791" s="29"/>
      <c r="G791" s="15"/>
      <c r="H791" s="26"/>
      <c r="I791" s="15"/>
      <c r="J791" s="26"/>
      <c r="K791" s="15"/>
    </row>
    <row r="792" spans="1:11" ht="23.25" customHeight="1" outlineLevel="1">
      <c r="A792" s="5"/>
      <c r="B792" s="47" t="s">
        <v>396</v>
      </c>
      <c r="C792" s="47"/>
      <c r="D792" s="50">
        <v>877.97</v>
      </c>
      <c r="E792" s="50"/>
      <c r="F792" s="29">
        <f t="shared" si="33"/>
        <v>904.3091000000001</v>
      </c>
      <c r="G792" s="12"/>
      <c r="H792" s="26">
        <f t="shared" si="34"/>
        <v>1085.17092</v>
      </c>
      <c r="I792" s="12"/>
      <c r="J792" s="26">
        <f t="shared" si="35"/>
        <v>60.28727333333333</v>
      </c>
      <c r="K792" s="12"/>
    </row>
    <row r="793" spans="1:11" ht="12" customHeight="1" outlineLevel="1">
      <c r="A793" s="5"/>
      <c r="B793" s="17"/>
      <c r="C793" s="16"/>
      <c r="D793" s="49">
        <v>18</v>
      </c>
      <c r="E793" s="49"/>
      <c r="F793" s="29"/>
      <c r="G793" s="15"/>
      <c r="H793" s="26"/>
      <c r="I793" s="15"/>
      <c r="J793" s="26"/>
      <c r="K793" s="15"/>
    </row>
    <row r="794" spans="1:11" ht="23.25" customHeight="1" outlineLevel="1">
      <c r="A794" s="5"/>
      <c r="B794" s="47" t="s">
        <v>397</v>
      </c>
      <c r="C794" s="47"/>
      <c r="D794" s="50">
        <v>397.43</v>
      </c>
      <c r="E794" s="50"/>
      <c r="F794" s="29">
        <f t="shared" si="33"/>
        <v>409.35290000000003</v>
      </c>
      <c r="G794" s="12"/>
      <c r="H794" s="26">
        <f t="shared" si="34"/>
        <v>491.22348</v>
      </c>
      <c r="I794" s="12"/>
      <c r="J794" s="26">
        <f t="shared" si="35"/>
        <v>245.61174</v>
      </c>
      <c r="K794" s="12"/>
    </row>
    <row r="795" spans="1:11" ht="12" customHeight="1" outlineLevel="1">
      <c r="A795" s="5"/>
      <c r="B795" s="17"/>
      <c r="C795" s="16"/>
      <c r="D795" s="49">
        <v>2</v>
      </c>
      <c r="E795" s="49"/>
      <c r="F795" s="29"/>
      <c r="G795" s="15"/>
      <c r="H795" s="26"/>
      <c r="I795" s="15"/>
      <c r="J795" s="26"/>
      <c r="K795" s="15"/>
    </row>
    <row r="796" spans="1:11" ht="12" customHeight="1" outlineLevel="1">
      <c r="A796" s="5"/>
      <c r="B796" s="47" t="s">
        <v>398</v>
      </c>
      <c r="C796" s="47"/>
      <c r="D796" s="50">
        <v>101.7</v>
      </c>
      <c r="E796" s="50"/>
      <c r="F796" s="29">
        <f t="shared" si="33"/>
        <v>104.751</v>
      </c>
      <c r="G796" s="12"/>
      <c r="H796" s="26">
        <f t="shared" si="34"/>
        <v>125.7012</v>
      </c>
      <c r="I796" s="12"/>
      <c r="J796" s="26">
        <f t="shared" si="35"/>
        <v>41.9004</v>
      </c>
      <c r="K796" s="12"/>
    </row>
    <row r="797" spans="1:11" ht="12" customHeight="1" outlineLevel="1">
      <c r="A797" s="5"/>
      <c r="B797" s="17"/>
      <c r="C797" s="16"/>
      <c r="D797" s="49">
        <v>3</v>
      </c>
      <c r="E797" s="49"/>
      <c r="F797" s="29"/>
      <c r="G797" s="15"/>
      <c r="H797" s="26"/>
      <c r="I797" s="15"/>
      <c r="J797" s="26"/>
      <c r="K797" s="15"/>
    </row>
    <row r="798" spans="1:11" ht="12" customHeight="1" outlineLevel="1">
      <c r="A798" s="5"/>
      <c r="B798" s="47" t="s">
        <v>399</v>
      </c>
      <c r="C798" s="47"/>
      <c r="D798" s="50">
        <v>533.9</v>
      </c>
      <c r="E798" s="50"/>
      <c r="F798" s="29">
        <f t="shared" si="33"/>
        <v>549.917</v>
      </c>
      <c r="G798" s="12"/>
      <c r="H798" s="26">
        <f t="shared" si="34"/>
        <v>659.9004</v>
      </c>
      <c r="I798" s="12"/>
      <c r="J798" s="26">
        <f t="shared" si="35"/>
        <v>94.27148571428572</v>
      </c>
      <c r="K798" s="12"/>
    </row>
    <row r="799" spans="1:11" ht="12" customHeight="1" outlineLevel="1">
      <c r="A799" s="5"/>
      <c r="B799" s="17"/>
      <c r="C799" s="16"/>
      <c r="D799" s="49">
        <v>7</v>
      </c>
      <c r="E799" s="49"/>
      <c r="F799" s="29"/>
      <c r="G799" s="15"/>
      <c r="H799" s="26"/>
      <c r="I799" s="15"/>
      <c r="J799" s="26"/>
      <c r="K799" s="15"/>
    </row>
    <row r="800" spans="1:11" ht="23.25" customHeight="1" outlineLevel="1">
      <c r="A800" s="5"/>
      <c r="B800" s="47" t="s">
        <v>400</v>
      </c>
      <c r="C800" s="47"/>
      <c r="D800" s="48">
        <v>2737.02</v>
      </c>
      <c r="E800" s="48"/>
      <c r="F800" s="29">
        <f t="shared" si="33"/>
        <v>2819.1306</v>
      </c>
      <c r="G800" s="12"/>
      <c r="H800" s="26">
        <f t="shared" si="34"/>
        <v>3382.9567199999997</v>
      </c>
      <c r="I800" s="12"/>
      <c r="J800" s="26">
        <f t="shared" si="35"/>
        <v>563.82612</v>
      </c>
      <c r="K800" s="12"/>
    </row>
    <row r="801" spans="1:11" ht="12" customHeight="1" outlineLevel="1">
      <c r="A801" s="5"/>
      <c r="B801" s="17"/>
      <c r="C801" s="16"/>
      <c r="D801" s="49">
        <v>6</v>
      </c>
      <c r="E801" s="49"/>
      <c r="F801" s="29"/>
      <c r="G801" s="15"/>
      <c r="H801" s="26"/>
      <c r="I801" s="15"/>
      <c r="J801" s="26"/>
      <c r="K801" s="15"/>
    </row>
    <row r="802" spans="1:11" ht="23.25" customHeight="1" outlineLevel="1">
      <c r="A802" s="5"/>
      <c r="B802" s="47" t="s">
        <v>401</v>
      </c>
      <c r="C802" s="47"/>
      <c r="D802" s="48">
        <v>1208.46</v>
      </c>
      <c r="E802" s="48"/>
      <c r="F802" s="29">
        <f t="shared" si="33"/>
        <v>1244.7138</v>
      </c>
      <c r="G802" s="12"/>
      <c r="H802" s="26">
        <f t="shared" si="34"/>
        <v>1493.65656</v>
      </c>
      <c r="I802" s="12"/>
      <c r="J802" s="26">
        <f t="shared" si="35"/>
        <v>746.82828</v>
      </c>
      <c r="K802" s="12"/>
    </row>
    <row r="803" spans="1:11" ht="12" customHeight="1" outlineLevel="1">
      <c r="A803" s="5"/>
      <c r="B803" s="17"/>
      <c r="C803" s="16"/>
      <c r="D803" s="49">
        <v>2</v>
      </c>
      <c r="E803" s="49"/>
      <c r="F803" s="29"/>
      <c r="G803" s="15"/>
      <c r="H803" s="26"/>
      <c r="I803" s="15"/>
      <c r="J803" s="26"/>
      <c r="K803" s="15"/>
    </row>
    <row r="804" spans="1:11" ht="12" customHeight="1" outlineLevel="1">
      <c r="A804" s="5"/>
      <c r="B804" s="47" t="s">
        <v>402</v>
      </c>
      <c r="C804" s="47"/>
      <c r="D804" s="50">
        <v>799.13</v>
      </c>
      <c r="E804" s="50"/>
      <c r="F804" s="29">
        <f t="shared" si="33"/>
        <v>823.1039000000001</v>
      </c>
      <c r="G804" s="12"/>
      <c r="H804" s="26">
        <f t="shared" si="34"/>
        <v>987.72468</v>
      </c>
      <c r="I804" s="12"/>
      <c r="J804" s="26">
        <f t="shared" si="35"/>
        <v>54.87359333333333</v>
      </c>
      <c r="K804" s="12"/>
    </row>
    <row r="805" spans="1:11" ht="12" customHeight="1" outlineLevel="1">
      <c r="A805" s="5"/>
      <c r="B805" s="17"/>
      <c r="C805" s="16"/>
      <c r="D805" s="49">
        <v>18</v>
      </c>
      <c r="E805" s="49"/>
      <c r="F805" s="29"/>
      <c r="G805" s="15"/>
      <c r="H805" s="26"/>
      <c r="I805" s="15"/>
      <c r="J805" s="26"/>
      <c r="K805" s="15"/>
    </row>
    <row r="806" spans="1:11" ht="23.25" customHeight="1" outlineLevel="1">
      <c r="A806" s="5"/>
      <c r="B806" s="47" t="s">
        <v>403</v>
      </c>
      <c r="C806" s="47"/>
      <c r="D806" s="48">
        <v>11819.31</v>
      </c>
      <c r="E806" s="48"/>
      <c r="F806" s="29">
        <f t="shared" si="33"/>
        <v>12173.889299999999</v>
      </c>
      <c r="G806" s="12"/>
      <c r="H806" s="26">
        <f t="shared" si="34"/>
        <v>14608.667159999999</v>
      </c>
      <c r="I806" s="12"/>
      <c r="J806" s="26">
        <f t="shared" si="35"/>
        <v>1328.0606509090908</v>
      </c>
      <c r="K806" s="12"/>
    </row>
    <row r="807" spans="1:11" ht="12" customHeight="1" outlineLevel="1">
      <c r="A807" s="5"/>
      <c r="B807" s="17"/>
      <c r="C807" s="16"/>
      <c r="D807" s="49">
        <v>11</v>
      </c>
      <c r="E807" s="49"/>
      <c r="F807" s="29"/>
      <c r="G807" s="15"/>
      <c r="H807" s="26"/>
      <c r="I807" s="15"/>
      <c r="J807" s="26"/>
      <c r="K807" s="15"/>
    </row>
    <row r="808" spans="1:11" ht="12" customHeight="1" outlineLevel="1">
      <c r="A808" s="5"/>
      <c r="B808" s="47" t="s">
        <v>404</v>
      </c>
      <c r="C808" s="47"/>
      <c r="D808" s="50">
        <v>59.7</v>
      </c>
      <c r="E808" s="50"/>
      <c r="F808" s="29">
        <f t="shared" si="33"/>
        <v>61.49100000000001</v>
      </c>
      <c r="G808" s="12"/>
      <c r="H808" s="26">
        <f t="shared" si="34"/>
        <v>73.78920000000001</v>
      </c>
      <c r="I808" s="12"/>
      <c r="J808" s="26">
        <f t="shared" si="35"/>
        <v>24.596400000000003</v>
      </c>
      <c r="K808" s="12"/>
    </row>
    <row r="809" spans="1:11" ht="12" customHeight="1" outlineLevel="1">
      <c r="A809" s="5"/>
      <c r="B809" s="17"/>
      <c r="C809" s="16"/>
      <c r="D809" s="49">
        <v>3</v>
      </c>
      <c r="E809" s="49"/>
      <c r="F809" s="29"/>
      <c r="G809" s="15"/>
      <c r="H809" s="26"/>
      <c r="I809" s="15"/>
      <c r="J809" s="26"/>
      <c r="K809" s="15"/>
    </row>
    <row r="810" spans="1:11" ht="12" customHeight="1" outlineLevel="1">
      <c r="A810" s="5"/>
      <c r="B810" s="47" t="s">
        <v>405</v>
      </c>
      <c r="C810" s="47"/>
      <c r="D810" s="50">
        <v>513.42</v>
      </c>
      <c r="E810" s="50"/>
      <c r="F810" s="29">
        <f t="shared" si="33"/>
        <v>528.8226</v>
      </c>
      <c r="G810" s="12"/>
      <c r="H810" s="26">
        <f t="shared" si="34"/>
        <v>634.5871199999999</v>
      </c>
      <c r="I810" s="12"/>
      <c r="J810" s="26">
        <f t="shared" si="35"/>
        <v>63.45871199999999</v>
      </c>
      <c r="K810" s="12"/>
    </row>
    <row r="811" spans="1:11" ht="12" customHeight="1" outlineLevel="1">
      <c r="A811" s="5"/>
      <c r="B811" s="17"/>
      <c r="C811" s="16"/>
      <c r="D811" s="49">
        <v>10</v>
      </c>
      <c r="E811" s="49"/>
      <c r="F811" s="29"/>
      <c r="G811" s="15"/>
      <c r="H811" s="26"/>
      <c r="I811" s="15"/>
      <c r="J811" s="26"/>
      <c r="K811" s="15"/>
    </row>
    <row r="812" spans="1:11" ht="12" customHeight="1" outlineLevel="1">
      <c r="A812" s="5"/>
      <c r="B812" s="47" t="s">
        <v>406</v>
      </c>
      <c r="C812" s="47"/>
      <c r="D812" s="50">
        <v>114.5</v>
      </c>
      <c r="E812" s="50"/>
      <c r="F812" s="29">
        <f t="shared" si="33"/>
        <v>117.935</v>
      </c>
      <c r="G812" s="12"/>
      <c r="H812" s="26">
        <f t="shared" si="34"/>
        <v>141.522</v>
      </c>
      <c r="I812" s="12"/>
      <c r="J812" s="26">
        <f t="shared" si="35"/>
        <v>28.304399999999998</v>
      </c>
      <c r="K812" s="12"/>
    </row>
    <row r="813" spans="1:11" ht="12" customHeight="1" outlineLevel="1">
      <c r="A813" s="5"/>
      <c r="B813" s="17"/>
      <c r="C813" s="16"/>
      <c r="D813" s="49">
        <v>5</v>
      </c>
      <c r="E813" s="49"/>
      <c r="F813" s="29"/>
      <c r="G813" s="15"/>
      <c r="H813" s="26"/>
      <c r="I813" s="15"/>
      <c r="J813" s="26"/>
      <c r="K813" s="15"/>
    </row>
    <row r="814" spans="1:11" ht="12" customHeight="1" outlineLevel="1">
      <c r="A814" s="5"/>
      <c r="B814" s="47" t="s">
        <v>407</v>
      </c>
      <c r="C814" s="47"/>
      <c r="D814" s="50">
        <v>480</v>
      </c>
      <c r="E814" s="50"/>
      <c r="F814" s="29">
        <f t="shared" si="33"/>
        <v>494.40000000000003</v>
      </c>
      <c r="G814" s="12"/>
      <c r="H814" s="26">
        <f t="shared" si="34"/>
        <v>593.28</v>
      </c>
      <c r="I814" s="12"/>
      <c r="J814" s="26">
        <f t="shared" si="35"/>
        <v>74.16</v>
      </c>
      <c r="K814" s="12"/>
    </row>
    <row r="815" spans="1:11" ht="12" customHeight="1" outlineLevel="1">
      <c r="A815" s="5"/>
      <c r="B815" s="17"/>
      <c r="C815" s="16"/>
      <c r="D815" s="49">
        <v>8</v>
      </c>
      <c r="E815" s="49"/>
      <c r="F815" s="29"/>
      <c r="G815" s="15"/>
      <c r="H815" s="26"/>
      <c r="I815" s="15"/>
      <c r="J815" s="26"/>
      <c r="K815" s="15"/>
    </row>
    <row r="816" spans="1:11" ht="12" customHeight="1" outlineLevel="1">
      <c r="A816" s="5"/>
      <c r="B816" s="47" t="s">
        <v>408</v>
      </c>
      <c r="C816" s="47"/>
      <c r="D816" s="48">
        <v>1120</v>
      </c>
      <c r="E816" s="48"/>
      <c r="F816" s="29">
        <f t="shared" si="33"/>
        <v>1153.6000000000001</v>
      </c>
      <c r="G816" s="12"/>
      <c r="H816" s="26">
        <f t="shared" si="34"/>
        <v>1384.3200000000002</v>
      </c>
      <c r="I816" s="12"/>
      <c r="J816" s="26">
        <f t="shared" si="35"/>
        <v>346.08000000000004</v>
      </c>
      <c r="K816" s="12"/>
    </row>
    <row r="817" spans="1:11" ht="12" customHeight="1" outlineLevel="1">
      <c r="A817" s="5"/>
      <c r="B817" s="17"/>
      <c r="C817" s="16"/>
      <c r="D817" s="49">
        <v>4</v>
      </c>
      <c r="E817" s="49"/>
      <c r="F817" s="29"/>
      <c r="G817" s="15"/>
      <c r="H817" s="26"/>
      <c r="I817" s="15"/>
      <c r="J817" s="26"/>
      <c r="K817" s="15"/>
    </row>
    <row r="818" spans="1:11" ht="12" customHeight="1" outlineLevel="1">
      <c r="A818" s="5"/>
      <c r="B818" s="47" t="s">
        <v>409</v>
      </c>
      <c r="C818" s="47"/>
      <c r="D818" s="50">
        <v>568.64</v>
      </c>
      <c r="E818" s="50"/>
      <c r="F818" s="29">
        <f t="shared" si="33"/>
        <v>585.6992</v>
      </c>
      <c r="G818" s="12"/>
      <c r="H818" s="26">
        <f t="shared" si="34"/>
        <v>702.83904</v>
      </c>
      <c r="I818" s="12"/>
      <c r="J818" s="26">
        <f t="shared" si="35"/>
        <v>58.569919999999996</v>
      </c>
      <c r="K818" s="12"/>
    </row>
    <row r="819" spans="1:11" ht="12" customHeight="1" outlineLevel="1">
      <c r="A819" s="5"/>
      <c r="B819" s="17"/>
      <c r="C819" s="16"/>
      <c r="D819" s="49">
        <v>12</v>
      </c>
      <c r="E819" s="49"/>
      <c r="F819" s="29"/>
      <c r="G819" s="15"/>
      <c r="H819" s="26"/>
      <c r="I819" s="15"/>
      <c r="J819" s="26"/>
      <c r="K819" s="15"/>
    </row>
    <row r="820" spans="1:11" ht="12" customHeight="1" outlineLevel="1">
      <c r="A820" s="5"/>
      <c r="B820" s="47" t="s">
        <v>410</v>
      </c>
      <c r="C820" s="47"/>
      <c r="D820" s="50">
        <v>521.25</v>
      </c>
      <c r="E820" s="50"/>
      <c r="F820" s="29">
        <f t="shared" si="33"/>
        <v>536.8875</v>
      </c>
      <c r="G820" s="12"/>
      <c r="H820" s="26">
        <f t="shared" si="34"/>
        <v>644.265</v>
      </c>
      <c r="I820" s="12"/>
      <c r="J820" s="26">
        <f t="shared" si="35"/>
        <v>58.569545454545455</v>
      </c>
      <c r="K820" s="12"/>
    </row>
    <row r="821" spans="1:11" ht="12" customHeight="1" outlineLevel="1">
      <c r="A821" s="5"/>
      <c r="B821" s="17"/>
      <c r="C821" s="16"/>
      <c r="D821" s="49">
        <v>11</v>
      </c>
      <c r="E821" s="49"/>
      <c r="F821" s="29"/>
      <c r="G821" s="15"/>
      <c r="H821" s="26"/>
      <c r="I821" s="15"/>
      <c r="J821" s="26"/>
      <c r="K821" s="15"/>
    </row>
    <row r="822" spans="1:11" ht="23.25" customHeight="1" outlineLevel="1">
      <c r="A822" s="5"/>
      <c r="B822" s="47" t="s">
        <v>411</v>
      </c>
      <c r="C822" s="47"/>
      <c r="D822" s="50">
        <v>175</v>
      </c>
      <c r="E822" s="50"/>
      <c r="F822" s="29">
        <f t="shared" si="33"/>
        <v>180.25</v>
      </c>
      <c r="G822" s="12"/>
      <c r="H822" s="26">
        <f t="shared" si="34"/>
        <v>216.29999999999998</v>
      </c>
      <c r="I822" s="12"/>
      <c r="J822" s="26">
        <f t="shared" si="35"/>
        <v>30.9</v>
      </c>
      <c r="K822" s="12"/>
    </row>
    <row r="823" spans="1:11" ht="12" customHeight="1" outlineLevel="1">
      <c r="A823" s="5"/>
      <c r="B823" s="17"/>
      <c r="C823" s="16"/>
      <c r="D823" s="49">
        <v>7</v>
      </c>
      <c r="E823" s="49"/>
      <c r="F823" s="29"/>
      <c r="G823" s="15"/>
      <c r="H823" s="26"/>
      <c r="I823" s="15"/>
      <c r="J823" s="26"/>
      <c r="K823" s="15"/>
    </row>
    <row r="824" spans="1:11" ht="23.25" customHeight="1" outlineLevel="1">
      <c r="A824" s="5"/>
      <c r="B824" s="47" t="s">
        <v>412</v>
      </c>
      <c r="C824" s="47"/>
      <c r="D824" s="48">
        <v>1220.34</v>
      </c>
      <c r="E824" s="48"/>
      <c r="F824" s="29">
        <f t="shared" si="33"/>
        <v>1256.9502</v>
      </c>
      <c r="G824" s="12"/>
      <c r="H824" s="26">
        <f t="shared" si="34"/>
        <v>1508.34024</v>
      </c>
      <c r="I824" s="12"/>
      <c r="J824" s="26">
        <f t="shared" si="35"/>
        <v>188.54253</v>
      </c>
      <c r="K824" s="12"/>
    </row>
    <row r="825" spans="1:11" ht="12" customHeight="1" outlineLevel="1">
      <c r="A825" s="5"/>
      <c r="B825" s="17"/>
      <c r="C825" s="16"/>
      <c r="D825" s="49">
        <v>8</v>
      </c>
      <c r="E825" s="49"/>
      <c r="F825" s="29"/>
      <c r="G825" s="15"/>
      <c r="H825" s="26"/>
      <c r="I825" s="15"/>
      <c r="J825" s="26"/>
      <c r="K825" s="15"/>
    </row>
    <row r="826" spans="1:11" ht="23.25" customHeight="1" outlineLevel="1">
      <c r="A826" s="5"/>
      <c r="B826" s="47" t="s">
        <v>413</v>
      </c>
      <c r="C826" s="47"/>
      <c r="D826" s="48">
        <v>10496.39</v>
      </c>
      <c r="E826" s="48"/>
      <c r="F826" s="29">
        <f t="shared" si="33"/>
        <v>10811.2817</v>
      </c>
      <c r="G826" s="12"/>
      <c r="H826" s="26">
        <f t="shared" si="34"/>
        <v>12973.53804</v>
      </c>
      <c r="I826" s="12"/>
      <c r="J826" s="26">
        <f t="shared" si="35"/>
        <v>4324.51268</v>
      </c>
      <c r="K826" s="12"/>
    </row>
    <row r="827" spans="1:11" ht="12" customHeight="1" outlineLevel="1">
      <c r="A827" s="5"/>
      <c r="B827" s="17"/>
      <c r="C827" s="16"/>
      <c r="D827" s="49">
        <v>3</v>
      </c>
      <c r="E827" s="49"/>
      <c r="F827" s="29"/>
      <c r="G827" s="15"/>
      <c r="H827" s="26"/>
      <c r="I827" s="15"/>
      <c r="J827" s="26"/>
      <c r="K827" s="15"/>
    </row>
    <row r="828" spans="1:11" ht="23.25" customHeight="1" outlineLevel="1">
      <c r="A828" s="5"/>
      <c r="B828" s="47" t="s">
        <v>414</v>
      </c>
      <c r="C828" s="47"/>
      <c r="D828" s="48">
        <v>2116.98</v>
      </c>
      <c r="E828" s="48"/>
      <c r="F828" s="29">
        <f t="shared" si="33"/>
        <v>2180.4894</v>
      </c>
      <c r="G828" s="12"/>
      <c r="H828" s="26">
        <f t="shared" si="34"/>
        <v>2616.5872799999997</v>
      </c>
      <c r="I828" s="12"/>
      <c r="J828" s="26">
        <f t="shared" si="35"/>
        <v>2616.5872799999997</v>
      </c>
      <c r="K828" s="12"/>
    </row>
    <row r="829" spans="1:11" ht="12" customHeight="1" outlineLevel="1">
      <c r="A829" s="5"/>
      <c r="B829" s="17"/>
      <c r="C829" s="16"/>
      <c r="D829" s="49">
        <v>1</v>
      </c>
      <c r="E829" s="49"/>
      <c r="F829" s="29"/>
      <c r="G829" s="15"/>
      <c r="H829" s="26"/>
      <c r="I829" s="15"/>
      <c r="J829" s="26"/>
      <c r="K829" s="15"/>
    </row>
    <row r="830" spans="1:11" ht="23.25" customHeight="1" outlineLevel="1">
      <c r="A830" s="5"/>
      <c r="B830" s="47" t="s">
        <v>415</v>
      </c>
      <c r="C830" s="47"/>
      <c r="D830" s="48">
        <v>7440.08</v>
      </c>
      <c r="E830" s="48"/>
      <c r="F830" s="29">
        <f t="shared" si="33"/>
        <v>7663.2824</v>
      </c>
      <c r="G830" s="12"/>
      <c r="H830" s="26">
        <f t="shared" si="34"/>
        <v>9195.93888</v>
      </c>
      <c r="I830" s="12"/>
      <c r="J830" s="26">
        <f t="shared" si="35"/>
        <v>1149.49236</v>
      </c>
      <c r="K830" s="12"/>
    </row>
    <row r="831" spans="1:11" ht="12" customHeight="1" outlineLevel="1">
      <c r="A831" s="5"/>
      <c r="B831" s="17"/>
      <c r="C831" s="16"/>
      <c r="D831" s="49">
        <v>8</v>
      </c>
      <c r="E831" s="49"/>
      <c r="F831" s="29"/>
      <c r="G831" s="15"/>
      <c r="H831" s="26"/>
      <c r="I831" s="15"/>
      <c r="J831" s="26"/>
      <c r="K831" s="15"/>
    </row>
    <row r="832" spans="1:11" ht="23.25" customHeight="1" outlineLevel="1">
      <c r="A832" s="5"/>
      <c r="B832" s="47" t="s">
        <v>416</v>
      </c>
      <c r="C832" s="47"/>
      <c r="D832" s="48">
        <v>118644.07</v>
      </c>
      <c r="E832" s="48"/>
      <c r="F832" s="29">
        <f t="shared" si="33"/>
        <v>122203.39210000001</v>
      </c>
      <c r="G832" s="12"/>
      <c r="H832" s="26">
        <f t="shared" si="34"/>
        <v>146644.07052</v>
      </c>
      <c r="I832" s="12"/>
      <c r="J832" s="26">
        <f t="shared" si="35"/>
        <v>146644.07052</v>
      </c>
      <c r="K832" s="12"/>
    </row>
    <row r="833" spans="1:11" ht="12" customHeight="1" outlineLevel="1">
      <c r="A833" s="5"/>
      <c r="B833" s="17"/>
      <c r="C833" s="16"/>
      <c r="D833" s="49">
        <v>1</v>
      </c>
      <c r="E833" s="49"/>
      <c r="F833" s="29"/>
      <c r="G833" s="15"/>
      <c r="H833" s="26"/>
      <c r="I833" s="15"/>
      <c r="J833" s="26"/>
      <c r="K833" s="15"/>
    </row>
    <row r="834" spans="1:11" ht="23.25" customHeight="1" outlineLevel="1">
      <c r="A834" s="5"/>
      <c r="B834" s="47" t="s">
        <v>417</v>
      </c>
      <c r="C834" s="47"/>
      <c r="D834" s="50">
        <v>852.82</v>
      </c>
      <c r="E834" s="50"/>
      <c r="F834" s="29">
        <f t="shared" si="33"/>
        <v>878.4046000000001</v>
      </c>
      <c r="G834" s="12"/>
      <c r="H834" s="26">
        <f t="shared" si="34"/>
        <v>1054.08552</v>
      </c>
      <c r="I834" s="12"/>
      <c r="J834" s="26">
        <f t="shared" si="35"/>
        <v>1054.08552</v>
      </c>
      <c r="K834" s="12"/>
    </row>
    <row r="835" spans="1:11" ht="12" customHeight="1" outlineLevel="1">
      <c r="A835" s="5"/>
      <c r="B835" s="17"/>
      <c r="C835" s="16"/>
      <c r="D835" s="49">
        <v>1</v>
      </c>
      <c r="E835" s="49"/>
      <c r="F835" s="29"/>
      <c r="G835" s="15"/>
      <c r="H835" s="26"/>
      <c r="I835" s="15"/>
      <c r="J835" s="26"/>
      <c r="K835" s="15"/>
    </row>
    <row r="836" spans="1:11" ht="12" customHeight="1" outlineLevel="1">
      <c r="A836" s="5"/>
      <c r="B836" s="47" t="s">
        <v>418</v>
      </c>
      <c r="C836" s="47"/>
      <c r="D836" s="48">
        <v>4835.19</v>
      </c>
      <c r="E836" s="48"/>
      <c r="F836" s="29">
        <f t="shared" si="33"/>
        <v>4980.2456999999995</v>
      </c>
      <c r="G836" s="12"/>
      <c r="H836" s="26">
        <f t="shared" si="34"/>
        <v>5976.29484</v>
      </c>
      <c r="I836" s="12"/>
      <c r="J836" s="26">
        <f t="shared" si="35"/>
        <v>996.04914</v>
      </c>
      <c r="K836" s="12"/>
    </row>
    <row r="837" spans="1:11" ht="12" customHeight="1" outlineLevel="1">
      <c r="A837" s="5"/>
      <c r="B837" s="17"/>
      <c r="C837" s="16"/>
      <c r="D837" s="49">
        <v>6</v>
      </c>
      <c r="E837" s="49"/>
      <c r="F837" s="29"/>
      <c r="G837" s="15"/>
      <c r="H837" s="26"/>
      <c r="I837" s="15"/>
      <c r="J837" s="26"/>
      <c r="K837" s="15"/>
    </row>
    <row r="838" spans="1:11" ht="12" customHeight="1" outlineLevel="1">
      <c r="A838" s="5"/>
      <c r="B838" s="47" t="s">
        <v>419</v>
      </c>
      <c r="C838" s="47"/>
      <c r="D838" s="48">
        <v>6426.07</v>
      </c>
      <c r="E838" s="48"/>
      <c r="F838" s="29">
        <f t="shared" si="33"/>
        <v>6618.8521</v>
      </c>
      <c r="G838" s="12"/>
      <c r="H838" s="26">
        <f t="shared" si="34"/>
        <v>7942.62252</v>
      </c>
      <c r="I838" s="12"/>
      <c r="J838" s="26">
        <f t="shared" si="35"/>
        <v>1134.66036</v>
      </c>
      <c r="K838" s="12"/>
    </row>
    <row r="839" spans="1:11" ht="12" customHeight="1" outlineLevel="1">
      <c r="A839" s="5"/>
      <c r="B839" s="17"/>
      <c r="C839" s="16"/>
      <c r="D839" s="49">
        <v>7</v>
      </c>
      <c r="E839" s="49"/>
      <c r="F839" s="29"/>
      <c r="G839" s="15"/>
      <c r="H839" s="26"/>
      <c r="I839" s="15"/>
      <c r="J839" s="26"/>
      <c r="K839" s="15"/>
    </row>
    <row r="840" spans="1:11" ht="23.25" customHeight="1" outlineLevel="1">
      <c r="A840" s="5"/>
      <c r="B840" s="47" t="s">
        <v>420</v>
      </c>
      <c r="C840" s="47"/>
      <c r="D840" s="48">
        <v>9764.45</v>
      </c>
      <c r="E840" s="48"/>
      <c r="F840" s="29">
        <f t="shared" si="33"/>
        <v>10057.383500000002</v>
      </c>
      <c r="G840" s="12"/>
      <c r="H840" s="26">
        <f t="shared" si="34"/>
        <v>12068.860200000001</v>
      </c>
      <c r="I840" s="12"/>
      <c r="J840" s="26">
        <f t="shared" si="35"/>
        <v>464.1869307692308</v>
      </c>
      <c r="K840" s="12"/>
    </row>
    <row r="841" spans="1:11" ht="12" customHeight="1" outlineLevel="1">
      <c r="A841" s="5"/>
      <c r="B841" s="17"/>
      <c r="C841" s="16"/>
      <c r="D841" s="49">
        <v>26</v>
      </c>
      <c r="E841" s="49"/>
      <c r="F841" s="29"/>
      <c r="G841" s="15"/>
      <c r="H841" s="26"/>
      <c r="I841" s="15"/>
      <c r="J841" s="26"/>
      <c r="K841" s="15"/>
    </row>
    <row r="842" spans="1:11" ht="23.25" customHeight="1" outlineLevel="1">
      <c r="A842" s="5"/>
      <c r="B842" s="47" t="s">
        <v>421</v>
      </c>
      <c r="C842" s="47"/>
      <c r="D842" s="48">
        <v>2971.07</v>
      </c>
      <c r="E842" s="48"/>
      <c r="F842" s="29">
        <f t="shared" si="33"/>
        <v>3060.2021000000004</v>
      </c>
      <c r="G842" s="12"/>
      <c r="H842" s="26">
        <f t="shared" si="34"/>
        <v>3672.2425200000002</v>
      </c>
      <c r="I842" s="12"/>
      <c r="J842" s="26">
        <f t="shared" si="35"/>
        <v>104.92121485714286</v>
      </c>
      <c r="K842" s="12"/>
    </row>
    <row r="843" spans="1:11" ht="12" customHeight="1" outlineLevel="1">
      <c r="A843" s="5"/>
      <c r="B843" s="17"/>
      <c r="C843" s="16"/>
      <c r="D843" s="49">
        <v>35</v>
      </c>
      <c r="E843" s="49"/>
      <c r="F843" s="29"/>
      <c r="G843" s="15"/>
      <c r="H843" s="26"/>
      <c r="I843" s="15"/>
      <c r="J843" s="26"/>
      <c r="K843" s="15"/>
    </row>
    <row r="844" spans="1:11" ht="23.25" customHeight="1" outlineLevel="1">
      <c r="A844" s="5"/>
      <c r="B844" s="47" t="s">
        <v>422</v>
      </c>
      <c r="C844" s="47"/>
      <c r="D844" s="48">
        <v>7752.14</v>
      </c>
      <c r="E844" s="48"/>
      <c r="F844" s="29">
        <f aca="true" t="shared" si="36" ref="F844:F906">D844*1.03</f>
        <v>7984.7042</v>
      </c>
      <c r="G844" s="12"/>
      <c r="H844" s="26">
        <f t="shared" si="34"/>
        <v>9581.64504</v>
      </c>
      <c r="I844" s="12"/>
      <c r="J844" s="26">
        <f t="shared" si="35"/>
        <v>330.40155310344824</v>
      </c>
      <c r="K844" s="12"/>
    </row>
    <row r="845" spans="1:11" ht="12" customHeight="1" outlineLevel="1">
      <c r="A845" s="5"/>
      <c r="B845" s="17"/>
      <c r="C845" s="16"/>
      <c r="D845" s="49">
        <v>29</v>
      </c>
      <c r="E845" s="49"/>
      <c r="F845" s="29"/>
      <c r="G845" s="15"/>
      <c r="H845" s="26"/>
      <c r="I845" s="15"/>
      <c r="J845" s="26"/>
      <c r="K845" s="15"/>
    </row>
    <row r="846" spans="1:11" ht="23.25" customHeight="1" outlineLevel="1">
      <c r="A846" s="5"/>
      <c r="B846" s="47" t="s">
        <v>423</v>
      </c>
      <c r="C846" s="47"/>
      <c r="D846" s="48">
        <v>18713.44</v>
      </c>
      <c r="E846" s="48"/>
      <c r="F846" s="29">
        <f t="shared" si="36"/>
        <v>19274.8432</v>
      </c>
      <c r="G846" s="12"/>
      <c r="H846" s="26">
        <f aca="true" t="shared" si="37" ref="H846:H908">F846*1.2</f>
        <v>23129.81184</v>
      </c>
      <c r="I846" s="12"/>
      <c r="J846" s="26">
        <f aca="true" t="shared" si="38" ref="J846:J908">H846/D847</f>
        <v>963.7421599999999</v>
      </c>
      <c r="K846" s="12"/>
    </row>
    <row r="847" spans="1:11" ht="12" customHeight="1" outlineLevel="1">
      <c r="A847" s="5"/>
      <c r="B847" s="17"/>
      <c r="C847" s="16"/>
      <c r="D847" s="49">
        <v>24</v>
      </c>
      <c r="E847" s="49"/>
      <c r="F847" s="29"/>
      <c r="G847" s="15"/>
      <c r="H847" s="26"/>
      <c r="I847" s="15"/>
      <c r="J847" s="26"/>
      <c r="K847" s="15"/>
    </row>
    <row r="848" spans="1:11" ht="23.25" customHeight="1" outlineLevel="1">
      <c r="A848" s="5"/>
      <c r="B848" s="47" t="s">
        <v>424</v>
      </c>
      <c r="C848" s="47"/>
      <c r="D848" s="48">
        <v>7680.8</v>
      </c>
      <c r="E848" s="48"/>
      <c r="F848" s="29">
        <f t="shared" si="36"/>
        <v>7911.224</v>
      </c>
      <c r="G848" s="12"/>
      <c r="H848" s="26">
        <f t="shared" si="37"/>
        <v>9493.4688</v>
      </c>
      <c r="I848" s="12"/>
      <c r="J848" s="26">
        <f t="shared" si="38"/>
        <v>527.4149333333334</v>
      </c>
      <c r="K848" s="12"/>
    </row>
    <row r="849" spans="1:11" ht="12" customHeight="1" outlineLevel="1">
      <c r="A849" s="5"/>
      <c r="B849" s="17"/>
      <c r="C849" s="16"/>
      <c r="D849" s="49">
        <v>18</v>
      </c>
      <c r="E849" s="49"/>
      <c r="F849" s="29"/>
      <c r="G849" s="15"/>
      <c r="H849" s="26"/>
      <c r="I849" s="15"/>
      <c r="J849" s="26"/>
      <c r="K849" s="15"/>
    </row>
    <row r="850" spans="1:11" ht="23.25" customHeight="1" outlineLevel="1">
      <c r="A850" s="5"/>
      <c r="B850" s="47" t="s">
        <v>425</v>
      </c>
      <c r="C850" s="47"/>
      <c r="D850" s="48">
        <v>8052.07</v>
      </c>
      <c r="E850" s="48"/>
      <c r="F850" s="29">
        <f t="shared" si="36"/>
        <v>8293.6321</v>
      </c>
      <c r="G850" s="12"/>
      <c r="H850" s="26">
        <f t="shared" si="37"/>
        <v>9952.35852</v>
      </c>
      <c r="I850" s="12"/>
      <c r="J850" s="26">
        <f t="shared" si="38"/>
        <v>552.9088066666667</v>
      </c>
      <c r="K850" s="12"/>
    </row>
    <row r="851" spans="1:11" ht="12" customHeight="1" outlineLevel="1">
      <c r="A851" s="5"/>
      <c r="B851" s="17"/>
      <c r="C851" s="16"/>
      <c r="D851" s="49">
        <v>18</v>
      </c>
      <c r="E851" s="49"/>
      <c r="F851" s="29"/>
      <c r="G851" s="15"/>
      <c r="H851" s="26"/>
      <c r="I851" s="15"/>
      <c r="J851" s="26"/>
      <c r="K851" s="15"/>
    </row>
    <row r="852" spans="1:11" ht="23.25" customHeight="1" outlineLevel="1">
      <c r="A852" s="5"/>
      <c r="B852" s="47" t="s">
        <v>426</v>
      </c>
      <c r="C852" s="47"/>
      <c r="D852" s="48">
        <v>12654.55</v>
      </c>
      <c r="E852" s="48"/>
      <c r="F852" s="29">
        <f t="shared" si="36"/>
        <v>13034.1865</v>
      </c>
      <c r="G852" s="12"/>
      <c r="H852" s="26">
        <f t="shared" si="37"/>
        <v>15641.023799999999</v>
      </c>
      <c r="I852" s="12"/>
      <c r="J852" s="26">
        <f t="shared" si="38"/>
        <v>1564.1023799999998</v>
      </c>
      <c r="K852" s="12"/>
    </row>
    <row r="853" spans="1:11" ht="12" customHeight="1" outlineLevel="1">
      <c r="A853" s="5"/>
      <c r="B853" s="17"/>
      <c r="C853" s="16"/>
      <c r="D853" s="49">
        <v>10</v>
      </c>
      <c r="E853" s="49"/>
      <c r="F853" s="29"/>
      <c r="G853" s="15"/>
      <c r="H853" s="26"/>
      <c r="I853" s="15"/>
      <c r="J853" s="26"/>
      <c r="K853" s="15"/>
    </row>
    <row r="854" spans="1:11" ht="23.25" customHeight="1" outlineLevel="1">
      <c r="A854" s="5"/>
      <c r="B854" s="47" t="s">
        <v>427</v>
      </c>
      <c r="C854" s="47"/>
      <c r="D854" s="48">
        <v>2645.73</v>
      </c>
      <c r="E854" s="48"/>
      <c r="F854" s="29">
        <f t="shared" si="36"/>
        <v>2725.1019</v>
      </c>
      <c r="G854" s="12"/>
      <c r="H854" s="26">
        <f t="shared" si="37"/>
        <v>3270.12228</v>
      </c>
      <c r="I854" s="12"/>
      <c r="J854" s="26">
        <f t="shared" si="38"/>
        <v>1635.06114</v>
      </c>
      <c r="K854" s="12"/>
    </row>
    <row r="855" spans="1:11" ht="12" customHeight="1" outlineLevel="1">
      <c r="A855" s="5"/>
      <c r="B855" s="17"/>
      <c r="C855" s="16"/>
      <c r="D855" s="49">
        <v>2</v>
      </c>
      <c r="E855" s="49"/>
      <c r="F855" s="29"/>
      <c r="G855" s="15"/>
      <c r="H855" s="26"/>
      <c r="I855" s="15"/>
      <c r="J855" s="26"/>
      <c r="K855" s="15"/>
    </row>
    <row r="856" spans="1:11" ht="23.25" customHeight="1" outlineLevel="1">
      <c r="A856" s="5"/>
      <c r="B856" s="47" t="s">
        <v>428</v>
      </c>
      <c r="C856" s="47"/>
      <c r="D856" s="48">
        <v>22784.04</v>
      </c>
      <c r="E856" s="48"/>
      <c r="F856" s="29">
        <f t="shared" si="36"/>
        <v>23467.5612</v>
      </c>
      <c r="G856" s="12"/>
      <c r="H856" s="26">
        <f t="shared" si="37"/>
        <v>28161.07344</v>
      </c>
      <c r="I856" s="12"/>
      <c r="J856" s="26">
        <f t="shared" si="38"/>
        <v>28161.07344</v>
      </c>
      <c r="K856" s="12"/>
    </row>
    <row r="857" spans="1:11" ht="12" customHeight="1" outlineLevel="1">
      <c r="A857" s="5"/>
      <c r="B857" s="17"/>
      <c r="C857" s="16"/>
      <c r="D857" s="49">
        <v>1</v>
      </c>
      <c r="E857" s="49"/>
      <c r="F857" s="29"/>
      <c r="G857" s="15"/>
      <c r="H857" s="26"/>
      <c r="I857" s="15"/>
      <c r="J857" s="26"/>
      <c r="K857" s="15"/>
    </row>
    <row r="858" spans="1:11" ht="12" customHeight="1" outlineLevel="1">
      <c r="A858" s="5"/>
      <c r="B858" s="47" t="s">
        <v>429</v>
      </c>
      <c r="C858" s="47"/>
      <c r="D858" s="48">
        <v>19830.51</v>
      </c>
      <c r="E858" s="48"/>
      <c r="F858" s="29">
        <f t="shared" si="36"/>
        <v>20425.4253</v>
      </c>
      <c r="G858" s="12"/>
      <c r="H858" s="26">
        <f t="shared" si="37"/>
        <v>24510.510359999997</v>
      </c>
      <c r="I858" s="12"/>
      <c r="J858" s="26">
        <f t="shared" si="38"/>
        <v>24510.510359999997</v>
      </c>
      <c r="K858" s="12"/>
    </row>
    <row r="859" spans="1:11" ht="12" customHeight="1" outlineLevel="1">
      <c r="A859" s="5"/>
      <c r="B859" s="17"/>
      <c r="C859" s="16"/>
      <c r="D859" s="49">
        <v>1</v>
      </c>
      <c r="E859" s="49"/>
      <c r="F859" s="29"/>
      <c r="G859" s="15"/>
      <c r="H859" s="26"/>
      <c r="I859" s="15"/>
      <c r="J859" s="26"/>
      <c r="K859" s="15"/>
    </row>
    <row r="860" spans="1:11" ht="23.25" customHeight="1" outlineLevel="1">
      <c r="A860" s="5"/>
      <c r="B860" s="47" t="s">
        <v>430</v>
      </c>
      <c r="C860" s="47"/>
      <c r="D860" s="48">
        <v>23657.15</v>
      </c>
      <c r="E860" s="48"/>
      <c r="F860" s="29">
        <f t="shared" si="36"/>
        <v>24366.864500000003</v>
      </c>
      <c r="G860" s="12"/>
      <c r="H860" s="26">
        <f t="shared" si="37"/>
        <v>29240.2374</v>
      </c>
      <c r="I860" s="12"/>
      <c r="J860" s="26">
        <f t="shared" si="38"/>
        <v>1271.3146695652174</v>
      </c>
      <c r="K860" s="12"/>
    </row>
    <row r="861" spans="1:11" ht="12" customHeight="1" outlineLevel="1">
      <c r="A861" s="5"/>
      <c r="B861" s="17"/>
      <c r="C861" s="16"/>
      <c r="D861" s="49">
        <v>23</v>
      </c>
      <c r="E861" s="49"/>
      <c r="F861" s="29"/>
      <c r="G861" s="15"/>
      <c r="H861" s="26"/>
      <c r="I861" s="15"/>
      <c r="J861" s="26"/>
      <c r="K861" s="15"/>
    </row>
    <row r="862" spans="1:11" ht="12" customHeight="1" outlineLevel="1">
      <c r="A862" s="5"/>
      <c r="B862" s="47" t="s">
        <v>431</v>
      </c>
      <c r="C862" s="47"/>
      <c r="D862" s="48">
        <v>9820.82</v>
      </c>
      <c r="E862" s="48"/>
      <c r="F862" s="29">
        <f t="shared" si="36"/>
        <v>10115.4446</v>
      </c>
      <c r="G862" s="12"/>
      <c r="H862" s="26">
        <f t="shared" si="37"/>
        <v>12138.53352</v>
      </c>
      <c r="I862" s="12"/>
      <c r="J862" s="26">
        <f t="shared" si="38"/>
        <v>4046.1778400000003</v>
      </c>
      <c r="K862" s="12"/>
    </row>
    <row r="863" spans="1:11" ht="12" customHeight="1" outlineLevel="1">
      <c r="A863" s="5"/>
      <c r="B863" s="17"/>
      <c r="C863" s="16"/>
      <c r="D863" s="49">
        <v>3</v>
      </c>
      <c r="E863" s="49"/>
      <c r="F863" s="29"/>
      <c r="G863" s="15"/>
      <c r="H863" s="26"/>
      <c r="I863" s="15"/>
      <c r="J863" s="26"/>
      <c r="K863" s="15"/>
    </row>
    <row r="864" spans="1:11" ht="23.25" customHeight="1" outlineLevel="1">
      <c r="A864" s="5"/>
      <c r="B864" s="47" t="s">
        <v>432</v>
      </c>
      <c r="C864" s="47"/>
      <c r="D864" s="48">
        <v>12117.82</v>
      </c>
      <c r="E864" s="48"/>
      <c r="F864" s="29">
        <f t="shared" si="36"/>
        <v>12481.3546</v>
      </c>
      <c r="G864" s="12"/>
      <c r="H864" s="26">
        <f t="shared" si="37"/>
        <v>14977.62552</v>
      </c>
      <c r="I864" s="12"/>
      <c r="J864" s="26">
        <f t="shared" si="38"/>
        <v>534.9151971428571</v>
      </c>
      <c r="K864" s="12"/>
    </row>
    <row r="865" spans="1:11" ht="12" customHeight="1" outlineLevel="1">
      <c r="A865" s="5"/>
      <c r="B865" s="17"/>
      <c r="C865" s="16"/>
      <c r="D865" s="49">
        <v>28</v>
      </c>
      <c r="E865" s="49"/>
      <c r="F865" s="29"/>
      <c r="G865" s="15"/>
      <c r="H865" s="26"/>
      <c r="I865" s="15"/>
      <c r="J865" s="26"/>
      <c r="K865" s="15"/>
    </row>
    <row r="866" spans="1:11" ht="23.25" customHeight="1" outlineLevel="1">
      <c r="A866" s="5"/>
      <c r="B866" s="47" t="s">
        <v>433</v>
      </c>
      <c r="C866" s="47"/>
      <c r="D866" s="48">
        <v>29305.21</v>
      </c>
      <c r="E866" s="48"/>
      <c r="F866" s="29">
        <f t="shared" si="36"/>
        <v>30184.3663</v>
      </c>
      <c r="G866" s="12"/>
      <c r="H866" s="26">
        <f t="shared" si="37"/>
        <v>36221.23956</v>
      </c>
      <c r="I866" s="12"/>
      <c r="J866" s="26">
        <f t="shared" si="38"/>
        <v>3018.43663</v>
      </c>
      <c r="K866" s="12"/>
    </row>
    <row r="867" spans="1:11" ht="12" customHeight="1" outlineLevel="1">
      <c r="A867" s="5"/>
      <c r="B867" s="17"/>
      <c r="C867" s="16"/>
      <c r="D867" s="49">
        <v>12</v>
      </c>
      <c r="E867" s="49"/>
      <c r="F867" s="29"/>
      <c r="G867" s="15"/>
      <c r="H867" s="26"/>
      <c r="I867" s="15"/>
      <c r="J867" s="26"/>
      <c r="K867" s="15"/>
    </row>
    <row r="868" spans="1:11" ht="12" customHeight="1" outlineLevel="1">
      <c r="A868" s="5"/>
      <c r="B868" s="47" t="s">
        <v>434</v>
      </c>
      <c r="C868" s="47"/>
      <c r="D868" s="48">
        <v>16979.68</v>
      </c>
      <c r="E868" s="48"/>
      <c r="F868" s="29">
        <f t="shared" si="36"/>
        <v>17489.0704</v>
      </c>
      <c r="G868" s="12"/>
      <c r="H868" s="26">
        <f t="shared" si="37"/>
        <v>20986.88448</v>
      </c>
      <c r="I868" s="12"/>
      <c r="J868" s="26">
        <f t="shared" si="38"/>
        <v>567.2130940540541</v>
      </c>
      <c r="K868" s="12"/>
    </row>
    <row r="869" spans="1:11" ht="12" customHeight="1" outlineLevel="1">
      <c r="A869" s="5"/>
      <c r="B869" s="17"/>
      <c r="C869" s="16"/>
      <c r="D869" s="49">
        <v>37</v>
      </c>
      <c r="E869" s="49"/>
      <c r="F869" s="29"/>
      <c r="G869" s="15"/>
      <c r="H869" s="26"/>
      <c r="I869" s="15"/>
      <c r="J869" s="26"/>
      <c r="K869" s="15"/>
    </row>
    <row r="870" spans="1:11" ht="12" customHeight="1" outlineLevel="1">
      <c r="A870" s="5"/>
      <c r="B870" s="47" t="s">
        <v>435</v>
      </c>
      <c r="C870" s="47"/>
      <c r="D870" s="48">
        <v>21724.96</v>
      </c>
      <c r="E870" s="48"/>
      <c r="F870" s="29">
        <f t="shared" si="36"/>
        <v>22376.7088</v>
      </c>
      <c r="G870" s="12"/>
      <c r="H870" s="26">
        <f t="shared" si="37"/>
        <v>26852.05056</v>
      </c>
      <c r="I870" s="12"/>
      <c r="J870" s="26">
        <f t="shared" si="38"/>
        <v>654.9280624390244</v>
      </c>
      <c r="K870" s="12"/>
    </row>
    <row r="871" spans="1:11" ht="12" customHeight="1" outlineLevel="1">
      <c r="A871" s="5"/>
      <c r="B871" s="17"/>
      <c r="C871" s="16"/>
      <c r="D871" s="49">
        <v>41</v>
      </c>
      <c r="E871" s="49"/>
      <c r="F871" s="29"/>
      <c r="G871" s="15"/>
      <c r="H871" s="26"/>
      <c r="I871" s="15"/>
      <c r="J871" s="26"/>
      <c r="K871" s="15"/>
    </row>
    <row r="872" spans="1:11" ht="12" customHeight="1" outlineLevel="1">
      <c r="A872" s="5"/>
      <c r="B872" s="47" t="s">
        <v>436</v>
      </c>
      <c r="C872" s="47"/>
      <c r="D872" s="48">
        <v>12836.83</v>
      </c>
      <c r="E872" s="48"/>
      <c r="F872" s="29">
        <f t="shared" si="36"/>
        <v>13221.9349</v>
      </c>
      <c r="G872" s="12"/>
      <c r="H872" s="26">
        <f t="shared" si="37"/>
        <v>15866.32188</v>
      </c>
      <c r="I872" s="12"/>
      <c r="J872" s="26">
        <f t="shared" si="38"/>
        <v>755.5391371428572</v>
      </c>
      <c r="K872" s="12"/>
    </row>
    <row r="873" spans="1:11" ht="12" customHeight="1" outlineLevel="1">
      <c r="A873" s="5"/>
      <c r="B873" s="17"/>
      <c r="C873" s="16"/>
      <c r="D873" s="49">
        <v>21</v>
      </c>
      <c r="E873" s="49"/>
      <c r="F873" s="29"/>
      <c r="G873" s="15"/>
      <c r="H873" s="26"/>
      <c r="I873" s="15"/>
      <c r="J873" s="26"/>
      <c r="K873" s="15"/>
    </row>
    <row r="874" spans="1:11" ht="12" customHeight="1" outlineLevel="1">
      <c r="A874" s="5"/>
      <c r="B874" s="47" t="s">
        <v>437</v>
      </c>
      <c r="C874" s="47"/>
      <c r="D874" s="48">
        <v>8221.08</v>
      </c>
      <c r="E874" s="48"/>
      <c r="F874" s="29">
        <f t="shared" si="36"/>
        <v>8467.7124</v>
      </c>
      <c r="G874" s="12"/>
      <c r="H874" s="26">
        <f t="shared" si="37"/>
        <v>10161.25488</v>
      </c>
      <c r="I874" s="12"/>
      <c r="J874" s="26">
        <f t="shared" si="38"/>
        <v>677.416992</v>
      </c>
      <c r="K874" s="12"/>
    </row>
    <row r="875" spans="1:11" ht="12" customHeight="1" outlineLevel="1">
      <c r="A875" s="5"/>
      <c r="B875" s="17"/>
      <c r="C875" s="16"/>
      <c r="D875" s="49">
        <v>15</v>
      </c>
      <c r="E875" s="49"/>
      <c r="F875" s="29"/>
      <c r="G875" s="15"/>
      <c r="H875" s="26"/>
      <c r="I875" s="15"/>
      <c r="J875" s="26"/>
      <c r="K875" s="15"/>
    </row>
    <row r="876" spans="1:11" ht="12" customHeight="1" outlineLevel="1">
      <c r="A876" s="5"/>
      <c r="B876" s="47" t="s">
        <v>438</v>
      </c>
      <c r="C876" s="47"/>
      <c r="D876" s="48">
        <v>24122.84</v>
      </c>
      <c r="E876" s="48"/>
      <c r="F876" s="29">
        <f t="shared" si="36"/>
        <v>24846.5252</v>
      </c>
      <c r="G876" s="12"/>
      <c r="H876" s="26">
        <f t="shared" si="37"/>
        <v>29815.83024</v>
      </c>
      <c r="I876" s="12"/>
      <c r="J876" s="26">
        <f t="shared" si="38"/>
        <v>828.2175066666666</v>
      </c>
      <c r="K876" s="12"/>
    </row>
    <row r="877" spans="1:11" ht="12" customHeight="1" outlineLevel="1">
      <c r="A877" s="5"/>
      <c r="B877" s="17"/>
      <c r="C877" s="16"/>
      <c r="D877" s="49">
        <v>36</v>
      </c>
      <c r="E877" s="49"/>
      <c r="F877" s="29"/>
      <c r="G877" s="15"/>
      <c r="H877" s="26"/>
      <c r="I877" s="15"/>
      <c r="J877" s="26"/>
      <c r="K877" s="15"/>
    </row>
    <row r="878" spans="1:11" ht="12" customHeight="1" outlineLevel="1">
      <c r="A878" s="5"/>
      <c r="B878" s="47" t="s">
        <v>439</v>
      </c>
      <c r="C878" s="47"/>
      <c r="D878" s="48">
        <v>8776.62</v>
      </c>
      <c r="E878" s="48"/>
      <c r="F878" s="29">
        <f t="shared" si="36"/>
        <v>9039.9186</v>
      </c>
      <c r="G878" s="12"/>
      <c r="H878" s="26">
        <f t="shared" si="37"/>
        <v>10847.902320000001</v>
      </c>
      <c r="I878" s="12"/>
      <c r="J878" s="26">
        <f t="shared" si="38"/>
        <v>677.9938950000001</v>
      </c>
      <c r="K878" s="12"/>
    </row>
    <row r="879" spans="1:11" ht="12" customHeight="1" outlineLevel="1">
      <c r="A879" s="5"/>
      <c r="B879" s="17"/>
      <c r="C879" s="16"/>
      <c r="D879" s="49">
        <v>16</v>
      </c>
      <c r="E879" s="49"/>
      <c r="F879" s="29"/>
      <c r="G879" s="15"/>
      <c r="H879" s="26"/>
      <c r="I879" s="15"/>
      <c r="J879" s="26"/>
      <c r="K879" s="15"/>
    </row>
    <row r="880" spans="1:11" ht="12" customHeight="1" outlineLevel="1">
      <c r="A880" s="5"/>
      <c r="B880" s="47" t="s">
        <v>440</v>
      </c>
      <c r="C880" s="47"/>
      <c r="D880" s="48">
        <v>43177.68</v>
      </c>
      <c r="E880" s="48"/>
      <c r="F880" s="29">
        <f t="shared" si="36"/>
        <v>44473.0104</v>
      </c>
      <c r="G880" s="12"/>
      <c r="H880" s="26">
        <f t="shared" si="37"/>
        <v>53367.612479999996</v>
      </c>
      <c r="I880" s="12"/>
      <c r="J880" s="26">
        <f t="shared" si="38"/>
        <v>847.1049599999999</v>
      </c>
      <c r="K880" s="12"/>
    </row>
    <row r="881" spans="1:11" ht="12" customHeight="1" outlineLevel="1">
      <c r="A881" s="5"/>
      <c r="B881" s="17"/>
      <c r="C881" s="16"/>
      <c r="D881" s="49">
        <v>63</v>
      </c>
      <c r="E881" s="49"/>
      <c r="F881" s="29"/>
      <c r="G881" s="15"/>
      <c r="H881" s="26"/>
      <c r="I881" s="15"/>
      <c r="J881" s="26"/>
      <c r="K881" s="15"/>
    </row>
    <row r="882" spans="1:11" ht="12" customHeight="1" outlineLevel="1">
      <c r="A882" s="5"/>
      <c r="B882" s="47" t="s">
        <v>441</v>
      </c>
      <c r="C882" s="47"/>
      <c r="D882" s="48">
        <v>17314.47</v>
      </c>
      <c r="E882" s="48"/>
      <c r="F882" s="29">
        <f t="shared" si="36"/>
        <v>17833.904100000003</v>
      </c>
      <c r="G882" s="12"/>
      <c r="H882" s="26">
        <f t="shared" si="37"/>
        <v>21400.684920000003</v>
      </c>
      <c r="I882" s="12"/>
      <c r="J882" s="26">
        <f t="shared" si="38"/>
        <v>594.4634700000001</v>
      </c>
      <c r="K882" s="12"/>
    </row>
    <row r="883" spans="1:11" ht="12" customHeight="1" outlineLevel="1">
      <c r="A883" s="5"/>
      <c r="B883" s="17"/>
      <c r="C883" s="16"/>
      <c r="D883" s="49">
        <v>36</v>
      </c>
      <c r="E883" s="49"/>
      <c r="F883" s="29"/>
      <c r="G883" s="15"/>
      <c r="H883" s="26"/>
      <c r="I883" s="15"/>
      <c r="J883" s="26"/>
      <c r="K883" s="15"/>
    </row>
    <row r="884" spans="1:11" ht="12" customHeight="1" outlineLevel="1">
      <c r="A884" s="5"/>
      <c r="B884" s="47" t="s">
        <v>442</v>
      </c>
      <c r="C884" s="47"/>
      <c r="D884" s="48">
        <v>11637.89</v>
      </c>
      <c r="E884" s="48"/>
      <c r="F884" s="29">
        <f t="shared" si="36"/>
        <v>11987.0267</v>
      </c>
      <c r="G884" s="12"/>
      <c r="H884" s="26">
        <f t="shared" si="37"/>
        <v>14384.43204</v>
      </c>
      <c r="I884" s="12"/>
      <c r="J884" s="26">
        <f t="shared" si="38"/>
        <v>719.221602</v>
      </c>
      <c r="K884" s="12"/>
    </row>
    <row r="885" spans="1:11" ht="12" customHeight="1" outlineLevel="1">
      <c r="A885" s="5"/>
      <c r="B885" s="17"/>
      <c r="C885" s="16"/>
      <c r="D885" s="49">
        <v>20</v>
      </c>
      <c r="E885" s="49"/>
      <c r="F885" s="29"/>
      <c r="G885" s="15"/>
      <c r="H885" s="26"/>
      <c r="I885" s="15"/>
      <c r="J885" s="26"/>
      <c r="K885" s="15"/>
    </row>
    <row r="886" spans="1:11" ht="12" customHeight="1" outlineLevel="1">
      <c r="A886" s="5"/>
      <c r="B886" s="47" t="s">
        <v>443</v>
      </c>
      <c r="C886" s="47"/>
      <c r="D886" s="48">
        <v>4860</v>
      </c>
      <c r="E886" s="48"/>
      <c r="F886" s="29">
        <f t="shared" si="36"/>
        <v>5005.8</v>
      </c>
      <c r="G886" s="12"/>
      <c r="H886" s="26">
        <f t="shared" si="37"/>
        <v>6006.96</v>
      </c>
      <c r="I886" s="12"/>
      <c r="J886" s="26">
        <f t="shared" si="38"/>
        <v>429.06857142857143</v>
      </c>
      <c r="K886" s="12"/>
    </row>
    <row r="887" spans="1:11" ht="12" customHeight="1" outlineLevel="1">
      <c r="A887" s="5"/>
      <c r="B887" s="17"/>
      <c r="C887" s="16"/>
      <c r="D887" s="49">
        <v>14</v>
      </c>
      <c r="E887" s="49"/>
      <c r="F887" s="29"/>
      <c r="G887" s="15"/>
      <c r="H887" s="26"/>
      <c r="I887" s="15"/>
      <c r="J887" s="26"/>
      <c r="K887" s="15"/>
    </row>
    <row r="888" spans="1:11" ht="12" customHeight="1" outlineLevel="1">
      <c r="A888" s="5"/>
      <c r="B888" s="47" t="s">
        <v>444</v>
      </c>
      <c r="C888" s="47"/>
      <c r="D888" s="48">
        <v>1760</v>
      </c>
      <c r="E888" s="48"/>
      <c r="F888" s="29">
        <f t="shared" si="36"/>
        <v>1812.8</v>
      </c>
      <c r="G888" s="12"/>
      <c r="H888" s="26">
        <f t="shared" si="37"/>
        <v>2175.3599999999997</v>
      </c>
      <c r="I888" s="12"/>
      <c r="J888" s="26">
        <f t="shared" si="38"/>
        <v>543.8399999999999</v>
      </c>
      <c r="K888" s="12"/>
    </row>
    <row r="889" spans="1:11" ht="12" customHeight="1" outlineLevel="1">
      <c r="A889" s="5"/>
      <c r="B889" s="17"/>
      <c r="C889" s="16"/>
      <c r="D889" s="49">
        <v>4</v>
      </c>
      <c r="E889" s="49"/>
      <c r="F889" s="29"/>
      <c r="G889" s="15"/>
      <c r="H889" s="26"/>
      <c r="I889" s="15"/>
      <c r="J889" s="26"/>
      <c r="K889" s="15"/>
    </row>
    <row r="890" spans="1:11" ht="12" customHeight="1" outlineLevel="1">
      <c r="A890" s="5"/>
      <c r="B890" s="47" t="s">
        <v>445</v>
      </c>
      <c r="C890" s="47"/>
      <c r="D890" s="48">
        <v>5320</v>
      </c>
      <c r="E890" s="48"/>
      <c r="F890" s="29">
        <f t="shared" si="36"/>
        <v>5479.6</v>
      </c>
      <c r="G890" s="12"/>
      <c r="H890" s="26">
        <f t="shared" si="37"/>
        <v>6575.52</v>
      </c>
      <c r="I890" s="12"/>
      <c r="J890" s="26">
        <f t="shared" si="38"/>
        <v>469.68</v>
      </c>
      <c r="K890" s="12"/>
    </row>
    <row r="891" spans="1:11" ht="12" customHeight="1" outlineLevel="1">
      <c r="A891" s="5"/>
      <c r="B891" s="17"/>
      <c r="C891" s="16"/>
      <c r="D891" s="49">
        <v>14</v>
      </c>
      <c r="E891" s="49"/>
      <c r="F891" s="29"/>
      <c r="G891" s="15"/>
      <c r="H891" s="26"/>
      <c r="I891" s="15"/>
      <c r="J891" s="26"/>
      <c r="K891" s="15"/>
    </row>
    <row r="892" spans="1:11" ht="12" customHeight="1" outlineLevel="1">
      <c r="A892" s="5"/>
      <c r="B892" s="47" t="s">
        <v>446</v>
      </c>
      <c r="C892" s="47"/>
      <c r="D892" s="48">
        <v>9000</v>
      </c>
      <c r="E892" s="48"/>
      <c r="F892" s="29">
        <f t="shared" si="36"/>
        <v>9270</v>
      </c>
      <c r="G892" s="12"/>
      <c r="H892" s="26">
        <f t="shared" si="37"/>
        <v>11124</v>
      </c>
      <c r="I892" s="12"/>
      <c r="J892" s="26">
        <f t="shared" si="38"/>
        <v>278.1</v>
      </c>
      <c r="K892" s="12"/>
    </row>
    <row r="893" spans="1:11" ht="12" customHeight="1" outlineLevel="1">
      <c r="A893" s="5"/>
      <c r="B893" s="17"/>
      <c r="C893" s="16"/>
      <c r="D893" s="49">
        <v>40</v>
      </c>
      <c r="E893" s="49"/>
      <c r="F893" s="29"/>
      <c r="G893" s="15"/>
      <c r="H893" s="26"/>
      <c r="I893" s="15"/>
      <c r="J893" s="26"/>
      <c r="K893" s="15"/>
    </row>
    <row r="894" spans="1:11" ht="12" customHeight="1" outlineLevel="1">
      <c r="A894" s="5"/>
      <c r="B894" s="47" t="s">
        <v>447</v>
      </c>
      <c r="C894" s="47"/>
      <c r="D894" s="48">
        <v>3235.71</v>
      </c>
      <c r="E894" s="48"/>
      <c r="F894" s="29">
        <f t="shared" si="36"/>
        <v>3332.7813</v>
      </c>
      <c r="G894" s="12"/>
      <c r="H894" s="26">
        <f t="shared" si="37"/>
        <v>3999.33756</v>
      </c>
      <c r="I894" s="12"/>
      <c r="J894" s="26">
        <f t="shared" si="38"/>
        <v>399.933756</v>
      </c>
      <c r="K894" s="12"/>
    </row>
    <row r="895" spans="1:11" ht="12" customHeight="1" outlineLevel="1">
      <c r="A895" s="5"/>
      <c r="B895" s="17"/>
      <c r="C895" s="16"/>
      <c r="D895" s="49">
        <v>10</v>
      </c>
      <c r="E895" s="49"/>
      <c r="F895" s="29"/>
      <c r="G895" s="15"/>
      <c r="H895" s="26"/>
      <c r="I895" s="15"/>
      <c r="J895" s="26"/>
      <c r="K895" s="15"/>
    </row>
    <row r="896" spans="1:11" ht="12" customHeight="1" outlineLevel="1">
      <c r="A896" s="5"/>
      <c r="B896" s="47" t="s">
        <v>448</v>
      </c>
      <c r="C896" s="47"/>
      <c r="D896" s="48">
        <v>2778.57</v>
      </c>
      <c r="E896" s="48"/>
      <c r="F896" s="29">
        <f t="shared" si="36"/>
        <v>2861.9271000000003</v>
      </c>
      <c r="G896" s="12"/>
      <c r="H896" s="26">
        <f t="shared" si="37"/>
        <v>3434.3125200000004</v>
      </c>
      <c r="I896" s="12"/>
      <c r="J896" s="26">
        <f t="shared" si="38"/>
        <v>343.43125200000003</v>
      </c>
      <c r="K896" s="12"/>
    </row>
    <row r="897" spans="1:11" ht="12" customHeight="1" outlineLevel="1">
      <c r="A897" s="5"/>
      <c r="B897" s="17"/>
      <c r="C897" s="16"/>
      <c r="D897" s="49">
        <v>10</v>
      </c>
      <c r="E897" s="49"/>
      <c r="F897" s="29"/>
      <c r="G897" s="15"/>
      <c r="H897" s="26"/>
      <c r="I897" s="15"/>
      <c r="J897" s="26"/>
      <c r="K897" s="15"/>
    </row>
    <row r="898" spans="1:11" ht="12" customHeight="1" outlineLevel="1">
      <c r="A898" s="5"/>
      <c r="B898" s="47" t="s">
        <v>449</v>
      </c>
      <c r="C898" s="47"/>
      <c r="D898" s="48">
        <v>5861.54</v>
      </c>
      <c r="E898" s="48"/>
      <c r="F898" s="29">
        <f t="shared" si="36"/>
        <v>6037.3862</v>
      </c>
      <c r="G898" s="12"/>
      <c r="H898" s="26">
        <f t="shared" si="37"/>
        <v>7244.86344</v>
      </c>
      <c r="I898" s="12"/>
      <c r="J898" s="26">
        <f t="shared" si="38"/>
        <v>362.243172</v>
      </c>
      <c r="K898" s="12"/>
    </row>
    <row r="899" spans="1:11" ht="12" customHeight="1" outlineLevel="1">
      <c r="A899" s="5"/>
      <c r="B899" s="17"/>
      <c r="C899" s="16"/>
      <c r="D899" s="49">
        <v>20</v>
      </c>
      <c r="E899" s="49"/>
      <c r="F899" s="29"/>
      <c r="G899" s="15"/>
      <c r="H899" s="26"/>
      <c r="I899" s="15"/>
      <c r="J899" s="26"/>
      <c r="K899" s="15"/>
    </row>
    <row r="900" spans="1:11" ht="12" customHeight="1" outlineLevel="1">
      <c r="A900" s="5"/>
      <c r="B900" s="47" t="s">
        <v>450</v>
      </c>
      <c r="C900" s="47"/>
      <c r="D900" s="48">
        <v>4956</v>
      </c>
      <c r="E900" s="48"/>
      <c r="F900" s="29">
        <f t="shared" si="36"/>
        <v>5104.68</v>
      </c>
      <c r="G900" s="12"/>
      <c r="H900" s="26">
        <f t="shared" si="37"/>
        <v>6125.616</v>
      </c>
      <c r="I900" s="12"/>
      <c r="J900" s="26">
        <f t="shared" si="38"/>
        <v>510.468</v>
      </c>
      <c r="K900" s="12"/>
    </row>
    <row r="901" spans="1:11" ht="12" customHeight="1" outlineLevel="1">
      <c r="A901" s="5"/>
      <c r="B901" s="17"/>
      <c r="C901" s="16"/>
      <c r="D901" s="49">
        <v>12</v>
      </c>
      <c r="E901" s="49"/>
      <c r="F901" s="29"/>
      <c r="G901" s="15"/>
      <c r="H901" s="26"/>
      <c r="I901" s="15"/>
      <c r="J901" s="26"/>
      <c r="K901" s="15"/>
    </row>
    <row r="902" spans="1:11" ht="12" customHeight="1" outlineLevel="1">
      <c r="A902" s="5"/>
      <c r="B902" s="47" t="s">
        <v>451</v>
      </c>
      <c r="C902" s="47"/>
      <c r="D902" s="48">
        <v>4350</v>
      </c>
      <c r="E902" s="48"/>
      <c r="F902" s="29">
        <f t="shared" si="36"/>
        <v>4480.5</v>
      </c>
      <c r="G902" s="12"/>
      <c r="H902" s="26">
        <f t="shared" si="37"/>
        <v>5376.599999999999</v>
      </c>
      <c r="I902" s="12"/>
      <c r="J902" s="26">
        <f t="shared" si="38"/>
        <v>537.66</v>
      </c>
      <c r="K902" s="12"/>
    </row>
    <row r="903" spans="1:11" ht="12" customHeight="1" outlineLevel="1">
      <c r="A903" s="5"/>
      <c r="B903" s="17"/>
      <c r="C903" s="16"/>
      <c r="D903" s="49">
        <v>10</v>
      </c>
      <c r="E903" s="49"/>
      <c r="F903" s="29"/>
      <c r="G903" s="15"/>
      <c r="H903" s="26"/>
      <c r="I903" s="15"/>
      <c r="J903" s="26"/>
      <c r="K903" s="15"/>
    </row>
    <row r="904" spans="1:11" ht="12" customHeight="1" outlineLevel="1">
      <c r="A904" s="5"/>
      <c r="B904" s="47" t="s">
        <v>452</v>
      </c>
      <c r="C904" s="47"/>
      <c r="D904" s="48">
        <v>3640</v>
      </c>
      <c r="E904" s="48"/>
      <c r="F904" s="29">
        <f t="shared" si="36"/>
        <v>3749.2000000000003</v>
      </c>
      <c r="G904" s="12"/>
      <c r="H904" s="26">
        <f t="shared" si="37"/>
        <v>4499.04</v>
      </c>
      <c r="I904" s="12"/>
      <c r="J904" s="26">
        <f t="shared" si="38"/>
        <v>374.92</v>
      </c>
      <c r="K904" s="12"/>
    </row>
    <row r="905" spans="1:11" ht="12" customHeight="1" outlineLevel="1">
      <c r="A905" s="5"/>
      <c r="B905" s="17"/>
      <c r="C905" s="16"/>
      <c r="D905" s="49">
        <v>12</v>
      </c>
      <c r="E905" s="49"/>
      <c r="F905" s="29"/>
      <c r="G905" s="15"/>
      <c r="H905" s="26"/>
      <c r="I905" s="15"/>
      <c r="J905" s="26"/>
      <c r="K905" s="15"/>
    </row>
    <row r="906" spans="1:11" ht="12" customHeight="1" outlineLevel="1">
      <c r="A906" s="5"/>
      <c r="B906" s="47" t="s">
        <v>453</v>
      </c>
      <c r="C906" s="47"/>
      <c r="D906" s="48">
        <v>8196</v>
      </c>
      <c r="E906" s="48"/>
      <c r="F906" s="29">
        <f t="shared" si="36"/>
        <v>8441.880000000001</v>
      </c>
      <c r="G906" s="12"/>
      <c r="H906" s="26">
        <f t="shared" si="37"/>
        <v>10130.256000000001</v>
      </c>
      <c r="I906" s="12"/>
      <c r="J906" s="26">
        <f t="shared" si="38"/>
        <v>562.792</v>
      </c>
      <c r="K906" s="12"/>
    </row>
    <row r="907" spans="1:11" ht="12" customHeight="1" outlineLevel="1">
      <c r="A907" s="5"/>
      <c r="B907" s="17"/>
      <c r="C907" s="16"/>
      <c r="D907" s="49">
        <v>18</v>
      </c>
      <c r="E907" s="49"/>
      <c r="F907" s="29"/>
      <c r="G907" s="15"/>
      <c r="H907" s="26"/>
      <c r="I907" s="15"/>
      <c r="J907" s="26"/>
      <c r="K907" s="15"/>
    </row>
    <row r="908" spans="1:11" ht="12" customHeight="1" outlineLevel="1">
      <c r="A908" s="5"/>
      <c r="B908" s="47" t="s">
        <v>454</v>
      </c>
      <c r="C908" s="47"/>
      <c r="D908" s="48">
        <v>4650</v>
      </c>
      <c r="E908" s="48"/>
      <c r="F908" s="29">
        <f aca="true" t="shared" si="39" ref="F908:F970">D908*1.03</f>
        <v>4789.5</v>
      </c>
      <c r="G908" s="12"/>
      <c r="H908" s="26">
        <f t="shared" si="37"/>
        <v>5747.4</v>
      </c>
      <c r="I908" s="12"/>
      <c r="J908" s="26">
        <f t="shared" si="38"/>
        <v>410.5285714285714</v>
      </c>
      <c r="K908" s="12"/>
    </row>
    <row r="909" spans="1:11" ht="12" customHeight="1" outlineLevel="1">
      <c r="A909" s="5"/>
      <c r="B909" s="17"/>
      <c r="C909" s="16"/>
      <c r="D909" s="49">
        <v>14</v>
      </c>
      <c r="E909" s="49"/>
      <c r="F909" s="29"/>
      <c r="G909" s="15"/>
      <c r="H909" s="26"/>
      <c r="I909" s="15"/>
      <c r="J909" s="26"/>
      <c r="K909" s="15"/>
    </row>
    <row r="910" spans="1:11" ht="23.25" customHeight="1" outlineLevel="1">
      <c r="A910" s="5"/>
      <c r="B910" s="47" t="s">
        <v>455</v>
      </c>
      <c r="C910" s="47"/>
      <c r="D910" s="48">
        <v>11745.77</v>
      </c>
      <c r="E910" s="48"/>
      <c r="F910" s="29">
        <f t="shared" si="39"/>
        <v>12098.143100000001</v>
      </c>
      <c r="G910" s="12"/>
      <c r="H910" s="26">
        <f aca="true" t="shared" si="40" ref="H910:H972">F910*1.2</f>
        <v>14517.77172</v>
      </c>
      <c r="I910" s="12"/>
      <c r="J910" s="26">
        <f aca="true" t="shared" si="41" ref="J910:J972">H910/D911</f>
        <v>4839.25724</v>
      </c>
      <c r="K910" s="12"/>
    </row>
    <row r="911" spans="1:11" ht="12" customHeight="1" outlineLevel="1">
      <c r="A911" s="5"/>
      <c r="B911" s="17"/>
      <c r="C911" s="16"/>
      <c r="D911" s="49">
        <v>3</v>
      </c>
      <c r="E911" s="49"/>
      <c r="F911" s="29"/>
      <c r="G911" s="15"/>
      <c r="H911" s="26"/>
      <c r="I911" s="15"/>
      <c r="J911" s="26"/>
      <c r="K911" s="15"/>
    </row>
    <row r="912" spans="1:11" ht="23.25" customHeight="1" outlineLevel="1">
      <c r="A912" s="5"/>
      <c r="B912" s="47" t="s">
        <v>456</v>
      </c>
      <c r="C912" s="47"/>
      <c r="D912" s="48">
        <v>6610.17</v>
      </c>
      <c r="E912" s="48"/>
      <c r="F912" s="29">
        <f t="shared" si="39"/>
        <v>6808.475100000001</v>
      </c>
      <c r="G912" s="12"/>
      <c r="H912" s="26">
        <f t="shared" si="40"/>
        <v>8170.170120000001</v>
      </c>
      <c r="I912" s="12"/>
      <c r="J912" s="26">
        <f t="shared" si="41"/>
        <v>8170.170120000001</v>
      </c>
      <c r="K912" s="12"/>
    </row>
    <row r="913" spans="1:11" ht="12" customHeight="1" outlineLevel="1">
      <c r="A913" s="5"/>
      <c r="B913" s="17"/>
      <c r="C913" s="16"/>
      <c r="D913" s="49">
        <v>1</v>
      </c>
      <c r="E913" s="49"/>
      <c r="F913" s="29"/>
      <c r="G913" s="15"/>
      <c r="H913" s="26"/>
      <c r="I913" s="15"/>
      <c r="J913" s="26"/>
      <c r="K913" s="15"/>
    </row>
    <row r="914" spans="1:11" ht="23.25" customHeight="1" outlineLevel="1">
      <c r="A914" s="5"/>
      <c r="B914" s="47" t="s">
        <v>457</v>
      </c>
      <c r="C914" s="47"/>
      <c r="D914" s="50">
        <v>213.43</v>
      </c>
      <c r="E914" s="50"/>
      <c r="F914" s="29">
        <f t="shared" si="39"/>
        <v>219.83290000000002</v>
      </c>
      <c r="G914" s="12"/>
      <c r="H914" s="26">
        <f t="shared" si="40"/>
        <v>263.79948</v>
      </c>
      <c r="I914" s="12"/>
      <c r="J914" s="26">
        <f t="shared" si="41"/>
        <v>131.89974</v>
      </c>
      <c r="K914" s="12"/>
    </row>
    <row r="915" spans="1:11" ht="12" customHeight="1" outlineLevel="1">
      <c r="A915" s="5"/>
      <c r="B915" s="17"/>
      <c r="C915" s="16"/>
      <c r="D915" s="49">
        <v>2</v>
      </c>
      <c r="E915" s="49"/>
      <c r="F915" s="29"/>
      <c r="G915" s="15"/>
      <c r="H915" s="26"/>
      <c r="I915" s="15"/>
      <c r="J915" s="26"/>
      <c r="K915" s="15"/>
    </row>
    <row r="916" spans="1:11" ht="23.25" customHeight="1" outlineLevel="1">
      <c r="A916" s="5"/>
      <c r="B916" s="47" t="s">
        <v>458</v>
      </c>
      <c r="C916" s="47"/>
      <c r="D916" s="50">
        <v>366.3</v>
      </c>
      <c r="E916" s="50"/>
      <c r="F916" s="29">
        <f t="shared" si="39"/>
        <v>377.28900000000004</v>
      </c>
      <c r="G916" s="12"/>
      <c r="H916" s="26">
        <f t="shared" si="40"/>
        <v>452.74680000000006</v>
      </c>
      <c r="I916" s="12"/>
      <c r="J916" s="26">
        <f t="shared" si="41"/>
        <v>113.18670000000002</v>
      </c>
      <c r="K916" s="12"/>
    </row>
    <row r="917" spans="1:11" ht="12" customHeight="1" outlineLevel="1">
      <c r="A917" s="5"/>
      <c r="B917" s="17"/>
      <c r="C917" s="16"/>
      <c r="D917" s="49">
        <v>4</v>
      </c>
      <c r="E917" s="49"/>
      <c r="F917" s="29"/>
      <c r="G917" s="15"/>
      <c r="H917" s="26"/>
      <c r="I917" s="15"/>
      <c r="J917" s="26"/>
      <c r="K917" s="15"/>
    </row>
    <row r="918" spans="1:11" ht="23.25" customHeight="1" outlineLevel="1">
      <c r="A918" s="5"/>
      <c r="B918" s="47" t="s">
        <v>459</v>
      </c>
      <c r="C918" s="47"/>
      <c r="D918" s="48">
        <v>2440.67</v>
      </c>
      <c r="E918" s="48"/>
      <c r="F918" s="29">
        <f t="shared" si="39"/>
        <v>2513.8901</v>
      </c>
      <c r="G918" s="12"/>
      <c r="H918" s="26">
        <f t="shared" si="40"/>
        <v>3016.66812</v>
      </c>
      <c r="I918" s="12"/>
      <c r="J918" s="26">
        <f t="shared" si="41"/>
        <v>1005.5560399999999</v>
      </c>
      <c r="K918" s="12"/>
    </row>
    <row r="919" spans="1:11" ht="12" customHeight="1" outlineLevel="1">
      <c r="A919" s="5"/>
      <c r="B919" s="17"/>
      <c r="C919" s="16"/>
      <c r="D919" s="49">
        <v>3</v>
      </c>
      <c r="E919" s="49"/>
      <c r="F919" s="29"/>
      <c r="G919" s="15"/>
      <c r="H919" s="26"/>
      <c r="I919" s="15"/>
      <c r="J919" s="26"/>
      <c r="K919" s="15"/>
    </row>
    <row r="920" spans="1:11" ht="23.25" customHeight="1" outlineLevel="1">
      <c r="A920" s="5"/>
      <c r="B920" s="47" t="s">
        <v>460</v>
      </c>
      <c r="C920" s="47"/>
      <c r="D920" s="48">
        <v>3076.01</v>
      </c>
      <c r="E920" s="48"/>
      <c r="F920" s="29">
        <f t="shared" si="39"/>
        <v>3168.2903</v>
      </c>
      <c r="G920" s="12"/>
      <c r="H920" s="26">
        <f t="shared" si="40"/>
        <v>3801.94836</v>
      </c>
      <c r="I920" s="12"/>
      <c r="J920" s="26">
        <f t="shared" si="41"/>
        <v>190.097418</v>
      </c>
      <c r="K920" s="12"/>
    </row>
    <row r="921" spans="1:11" ht="12" customHeight="1" outlineLevel="1">
      <c r="A921" s="5"/>
      <c r="B921" s="17"/>
      <c r="C921" s="16"/>
      <c r="D921" s="49">
        <v>20</v>
      </c>
      <c r="E921" s="49"/>
      <c r="F921" s="29"/>
      <c r="G921" s="15"/>
      <c r="H921" s="26"/>
      <c r="I921" s="15"/>
      <c r="J921" s="26"/>
      <c r="K921" s="15"/>
    </row>
    <row r="922" spans="1:11" ht="23.25" customHeight="1" outlineLevel="1">
      <c r="A922" s="5"/>
      <c r="B922" s="47" t="s">
        <v>461</v>
      </c>
      <c r="C922" s="47"/>
      <c r="D922" s="48">
        <v>1881.55</v>
      </c>
      <c r="E922" s="48"/>
      <c r="F922" s="29">
        <f t="shared" si="39"/>
        <v>1937.9965</v>
      </c>
      <c r="G922" s="12"/>
      <c r="H922" s="26">
        <f t="shared" si="40"/>
        <v>2325.5958</v>
      </c>
      <c r="I922" s="12"/>
      <c r="J922" s="26">
        <f t="shared" si="41"/>
        <v>2325.5958</v>
      </c>
      <c r="K922" s="12"/>
    </row>
    <row r="923" spans="1:11" ht="12" customHeight="1" outlineLevel="1">
      <c r="A923" s="5"/>
      <c r="B923" s="17"/>
      <c r="C923" s="16"/>
      <c r="D923" s="49">
        <v>1</v>
      </c>
      <c r="E923" s="49"/>
      <c r="F923" s="29"/>
      <c r="G923" s="15"/>
      <c r="H923" s="26"/>
      <c r="I923" s="15"/>
      <c r="J923" s="26"/>
      <c r="K923" s="15"/>
    </row>
    <row r="924" spans="1:11" ht="23.25" customHeight="1" outlineLevel="1">
      <c r="A924" s="5"/>
      <c r="B924" s="47" t="s">
        <v>462</v>
      </c>
      <c r="C924" s="47"/>
      <c r="D924" s="48">
        <v>4426.17</v>
      </c>
      <c r="E924" s="48"/>
      <c r="F924" s="29">
        <f t="shared" si="39"/>
        <v>4558.9551</v>
      </c>
      <c r="G924" s="12"/>
      <c r="H924" s="26">
        <f t="shared" si="40"/>
        <v>5470.74612</v>
      </c>
      <c r="I924" s="12"/>
      <c r="J924" s="26">
        <f t="shared" si="41"/>
        <v>2735.37306</v>
      </c>
      <c r="K924" s="12"/>
    </row>
    <row r="925" spans="1:11" ht="12" customHeight="1" outlineLevel="1">
      <c r="A925" s="5"/>
      <c r="B925" s="17"/>
      <c r="C925" s="16"/>
      <c r="D925" s="49">
        <v>2</v>
      </c>
      <c r="E925" s="49"/>
      <c r="F925" s="29"/>
      <c r="G925" s="15"/>
      <c r="H925" s="26"/>
      <c r="I925" s="15"/>
      <c r="J925" s="26"/>
      <c r="K925" s="15"/>
    </row>
    <row r="926" spans="1:11" ht="34.5" customHeight="1" outlineLevel="1">
      <c r="A926" s="5"/>
      <c r="B926" s="47" t="s">
        <v>463</v>
      </c>
      <c r="C926" s="47"/>
      <c r="D926" s="48">
        <v>138963.91</v>
      </c>
      <c r="E926" s="48"/>
      <c r="F926" s="29">
        <f t="shared" si="39"/>
        <v>143132.8273</v>
      </c>
      <c r="G926" s="12"/>
      <c r="H926" s="26">
        <f t="shared" si="40"/>
        <v>171759.39276</v>
      </c>
      <c r="I926" s="12"/>
      <c r="J926" s="26">
        <f t="shared" si="41"/>
        <v>171759.39276</v>
      </c>
      <c r="K926" s="12"/>
    </row>
    <row r="927" spans="1:11" ht="12" customHeight="1" outlineLevel="1">
      <c r="A927" s="5"/>
      <c r="B927" s="17"/>
      <c r="C927" s="16"/>
      <c r="D927" s="49">
        <v>1</v>
      </c>
      <c r="E927" s="49"/>
      <c r="F927" s="29"/>
      <c r="G927" s="15"/>
      <c r="H927" s="26"/>
      <c r="I927" s="15"/>
      <c r="J927" s="26"/>
      <c r="K927" s="15"/>
    </row>
    <row r="928" spans="1:11" ht="23.25" customHeight="1" outlineLevel="1">
      <c r="A928" s="5"/>
      <c r="B928" s="47" t="s">
        <v>464</v>
      </c>
      <c r="C928" s="47"/>
      <c r="D928" s="48">
        <v>5238.72</v>
      </c>
      <c r="E928" s="48"/>
      <c r="F928" s="29">
        <f t="shared" si="39"/>
        <v>5395.881600000001</v>
      </c>
      <c r="G928" s="12"/>
      <c r="H928" s="26">
        <f t="shared" si="40"/>
        <v>6475.05792</v>
      </c>
      <c r="I928" s="12"/>
      <c r="J928" s="26">
        <f t="shared" si="41"/>
        <v>308.3360914285714</v>
      </c>
      <c r="K928" s="12"/>
    </row>
    <row r="929" spans="1:11" ht="12" customHeight="1" outlineLevel="1">
      <c r="A929" s="5"/>
      <c r="B929" s="17"/>
      <c r="C929" s="16"/>
      <c r="D929" s="49">
        <v>21</v>
      </c>
      <c r="E929" s="49"/>
      <c r="F929" s="29"/>
      <c r="G929" s="15"/>
      <c r="H929" s="26"/>
      <c r="I929" s="15"/>
      <c r="J929" s="26"/>
      <c r="K929" s="15"/>
    </row>
    <row r="930" spans="1:11" ht="23.25" customHeight="1" outlineLevel="1">
      <c r="A930" s="5"/>
      <c r="B930" s="47" t="s">
        <v>465</v>
      </c>
      <c r="C930" s="47"/>
      <c r="D930" s="48">
        <v>28446.64</v>
      </c>
      <c r="E930" s="48"/>
      <c r="F930" s="29">
        <f t="shared" si="39"/>
        <v>29300.0392</v>
      </c>
      <c r="G930" s="12"/>
      <c r="H930" s="26">
        <f t="shared" si="40"/>
        <v>35160.04704</v>
      </c>
      <c r="I930" s="12"/>
      <c r="J930" s="26">
        <f t="shared" si="41"/>
        <v>5022.8638628571425</v>
      </c>
      <c r="K930" s="12"/>
    </row>
    <row r="931" spans="1:11" ht="12" customHeight="1" outlineLevel="1">
      <c r="A931" s="5"/>
      <c r="B931" s="17"/>
      <c r="C931" s="16"/>
      <c r="D931" s="49">
        <v>7</v>
      </c>
      <c r="E931" s="49"/>
      <c r="F931" s="29"/>
      <c r="G931" s="15"/>
      <c r="H931" s="26"/>
      <c r="I931" s="15"/>
      <c r="J931" s="26"/>
      <c r="K931" s="15"/>
    </row>
    <row r="932" spans="1:11" ht="23.25" customHeight="1" outlineLevel="1">
      <c r="A932" s="5"/>
      <c r="B932" s="47" t="s">
        <v>466</v>
      </c>
      <c r="C932" s="47"/>
      <c r="D932" s="48">
        <v>6805.85</v>
      </c>
      <c r="E932" s="48"/>
      <c r="F932" s="29">
        <f t="shared" si="39"/>
        <v>7010.025500000001</v>
      </c>
      <c r="G932" s="12"/>
      <c r="H932" s="26">
        <f t="shared" si="40"/>
        <v>8412.0306</v>
      </c>
      <c r="I932" s="12"/>
      <c r="J932" s="26">
        <f t="shared" si="41"/>
        <v>1402.0051</v>
      </c>
      <c r="K932" s="12"/>
    </row>
    <row r="933" spans="1:11" ht="12" customHeight="1" outlineLevel="1">
      <c r="A933" s="5"/>
      <c r="B933" s="17"/>
      <c r="C933" s="16"/>
      <c r="D933" s="49">
        <v>6</v>
      </c>
      <c r="E933" s="49"/>
      <c r="F933" s="29"/>
      <c r="G933" s="15"/>
      <c r="H933" s="26"/>
      <c r="I933" s="15"/>
      <c r="J933" s="26"/>
      <c r="K933" s="15"/>
    </row>
    <row r="934" spans="1:11" ht="23.25" customHeight="1" outlineLevel="1">
      <c r="A934" s="5"/>
      <c r="B934" s="47" t="s">
        <v>467</v>
      </c>
      <c r="C934" s="47"/>
      <c r="D934" s="48">
        <v>15418.64</v>
      </c>
      <c r="E934" s="48"/>
      <c r="F934" s="29">
        <f t="shared" si="39"/>
        <v>15881.1992</v>
      </c>
      <c r="G934" s="12"/>
      <c r="H934" s="26">
        <f t="shared" si="40"/>
        <v>19057.439039999997</v>
      </c>
      <c r="I934" s="12"/>
      <c r="J934" s="26">
        <f t="shared" si="41"/>
        <v>1270.4959359999998</v>
      </c>
      <c r="K934" s="12"/>
    </row>
    <row r="935" spans="1:11" ht="12" customHeight="1" outlineLevel="1">
      <c r="A935" s="5"/>
      <c r="B935" s="17"/>
      <c r="C935" s="16"/>
      <c r="D935" s="49">
        <v>15</v>
      </c>
      <c r="E935" s="49"/>
      <c r="F935" s="29"/>
      <c r="G935" s="15"/>
      <c r="H935" s="26"/>
      <c r="I935" s="15"/>
      <c r="J935" s="26"/>
      <c r="K935" s="15"/>
    </row>
    <row r="936" spans="1:11" ht="12" customHeight="1" outlineLevel="1">
      <c r="A936" s="5"/>
      <c r="B936" s="47" t="s">
        <v>468</v>
      </c>
      <c r="C936" s="47"/>
      <c r="D936" s="50">
        <v>152.54</v>
      </c>
      <c r="E936" s="50"/>
      <c r="F936" s="29">
        <f t="shared" si="39"/>
        <v>157.1162</v>
      </c>
      <c r="G936" s="12"/>
      <c r="H936" s="26">
        <f t="shared" si="40"/>
        <v>188.53943999999998</v>
      </c>
      <c r="I936" s="12"/>
      <c r="J936" s="26">
        <f t="shared" si="41"/>
        <v>62.84647999999999</v>
      </c>
      <c r="K936" s="12"/>
    </row>
    <row r="937" spans="1:11" ht="12" customHeight="1" outlineLevel="1">
      <c r="A937" s="5"/>
      <c r="B937" s="17"/>
      <c r="C937" s="16"/>
      <c r="D937" s="49">
        <v>3</v>
      </c>
      <c r="E937" s="49"/>
      <c r="F937" s="29"/>
      <c r="G937" s="15"/>
      <c r="H937" s="26"/>
      <c r="I937" s="15"/>
      <c r="J937" s="26"/>
      <c r="K937" s="15"/>
    </row>
    <row r="938" spans="1:11" ht="12" customHeight="1" outlineLevel="1">
      <c r="A938" s="5"/>
      <c r="B938" s="47" t="s">
        <v>469</v>
      </c>
      <c r="C938" s="47"/>
      <c r="D938" s="50">
        <v>406.78</v>
      </c>
      <c r="E938" s="50"/>
      <c r="F938" s="29">
        <f t="shared" si="39"/>
        <v>418.98339999999996</v>
      </c>
      <c r="G938" s="12"/>
      <c r="H938" s="26">
        <f t="shared" si="40"/>
        <v>502.78007999999994</v>
      </c>
      <c r="I938" s="12"/>
      <c r="J938" s="26">
        <f t="shared" si="41"/>
        <v>502.78007999999994</v>
      </c>
      <c r="K938" s="12"/>
    </row>
    <row r="939" spans="1:11" ht="12" customHeight="1" outlineLevel="1">
      <c r="A939" s="5"/>
      <c r="B939" s="17"/>
      <c r="C939" s="16"/>
      <c r="D939" s="49">
        <v>1</v>
      </c>
      <c r="E939" s="49"/>
      <c r="F939" s="29"/>
      <c r="G939" s="15"/>
      <c r="H939" s="26"/>
      <c r="I939" s="15"/>
      <c r="J939" s="26"/>
      <c r="K939" s="15"/>
    </row>
    <row r="940" spans="1:11" ht="12" customHeight="1" outlineLevel="1">
      <c r="A940" s="5"/>
      <c r="B940" s="47" t="s">
        <v>470</v>
      </c>
      <c r="C940" s="47"/>
      <c r="D940" s="48">
        <v>2066.1</v>
      </c>
      <c r="E940" s="48"/>
      <c r="F940" s="29">
        <f t="shared" si="39"/>
        <v>2128.083</v>
      </c>
      <c r="G940" s="12"/>
      <c r="H940" s="26">
        <f t="shared" si="40"/>
        <v>2553.6996</v>
      </c>
      <c r="I940" s="12"/>
      <c r="J940" s="26">
        <f t="shared" si="41"/>
        <v>2553.6996</v>
      </c>
      <c r="K940" s="12"/>
    </row>
    <row r="941" spans="1:11" ht="12" customHeight="1" outlineLevel="1">
      <c r="A941" s="5"/>
      <c r="B941" s="17"/>
      <c r="C941" s="16"/>
      <c r="D941" s="49">
        <v>1</v>
      </c>
      <c r="E941" s="49"/>
      <c r="F941" s="29"/>
      <c r="G941" s="15"/>
      <c r="H941" s="26"/>
      <c r="I941" s="15"/>
      <c r="J941" s="26"/>
      <c r="K941" s="15"/>
    </row>
    <row r="942" spans="1:11" ht="12" customHeight="1" outlineLevel="1">
      <c r="A942" s="5"/>
      <c r="B942" s="47" t="s">
        <v>471</v>
      </c>
      <c r="C942" s="47"/>
      <c r="D942" s="50">
        <v>435.03</v>
      </c>
      <c r="E942" s="50"/>
      <c r="F942" s="29">
        <f t="shared" si="39"/>
        <v>448.0809</v>
      </c>
      <c r="G942" s="12"/>
      <c r="H942" s="26">
        <f t="shared" si="40"/>
        <v>537.6970799999999</v>
      </c>
      <c r="I942" s="12"/>
      <c r="J942" s="26">
        <f t="shared" si="41"/>
        <v>537.6970799999999</v>
      </c>
      <c r="K942" s="12"/>
    </row>
    <row r="943" spans="1:11" ht="12" customHeight="1" outlineLevel="1">
      <c r="A943" s="5"/>
      <c r="B943" s="17"/>
      <c r="C943" s="16"/>
      <c r="D943" s="49">
        <v>1</v>
      </c>
      <c r="E943" s="49"/>
      <c r="F943" s="29"/>
      <c r="G943" s="15"/>
      <c r="H943" s="26"/>
      <c r="I943" s="15"/>
      <c r="J943" s="26"/>
      <c r="K943" s="15"/>
    </row>
    <row r="944" spans="1:11" ht="12" customHeight="1" outlineLevel="1">
      <c r="A944" s="5"/>
      <c r="B944" s="47" t="s">
        <v>472</v>
      </c>
      <c r="C944" s="47"/>
      <c r="D944" s="50">
        <v>135.6</v>
      </c>
      <c r="E944" s="50"/>
      <c r="F944" s="29">
        <f t="shared" si="39"/>
        <v>139.668</v>
      </c>
      <c r="G944" s="12"/>
      <c r="H944" s="26">
        <f t="shared" si="40"/>
        <v>167.6016</v>
      </c>
      <c r="I944" s="12"/>
      <c r="J944" s="26">
        <f t="shared" si="41"/>
        <v>167.6016</v>
      </c>
      <c r="K944" s="12"/>
    </row>
    <row r="945" spans="1:11" ht="12" customHeight="1" outlineLevel="1">
      <c r="A945" s="5"/>
      <c r="B945" s="17"/>
      <c r="C945" s="16"/>
      <c r="D945" s="49">
        <v>1</v>
      </c>
      <c r="E945" s="49"/>
      <c r="F945" s="29"/>
      <c r="G945" s="15"/>
      <c r="H945" s="26"/>
      <c r="I945" s="15"/>
      <c r="J945" s="26"/>
      <c r="K945" s="15"/>
    </row>
    <row r="946" spans="1:11" ht="12" customHeight="1" outlineLevel="1">
      <c r="A946" s="5"/>
      <c r="B946" s="47" t="s">
        <v>473</v>
      </c>
      <c r="C946" s="47"/>
      <c r="D946" s="48">
        <v>1579.66</v>
      </c>
      <c r="E946" s="48"/>
      <c r="F946" s="29">
        <f t="shared" si="39"/>
        <v>1627.0498000000002</v>
      </c>
      <c r="G946" s="12"/>
      <c r="H946" s="26">
        <f t="shared" si="40"/>
        <v>1952.4597600000002</v>
      </c>
      <c r="I946" s="12"/>
      <c r="J946" s="26">
        <f t="shared" si="41"/>
        <v>1952.4597600000002</v>
      </c>
      <c r="K946" s="12"/>
    </row>
    <row r="947" spans="1:11" ht="12" customHeight="1" outlineLevel="1">
      <c r="A947" s="5"/>
      <c r="B947" s="17"/>
      <c r="C947" s="16"/>
      <c r="D947" s="49">
        <v>1</v>
      </c>
      <c r="E947" s="49"/>
      <c r="F947" s="29"/>
      <c r="G947" s="15"/>
      <c r="H947" s="26"/>
      <c r="I947" s="15"/>
      <c r="J947" s="26"/>
      <c r="K947" s="15"/>
    </row>
    <row r="948" spans="1:11" ht="12" customHeight="1" outlineLevel="1">
      <c r="A948" s="5"/>
      <c r="B948" s="47" t="s">
        <v>474</v>
      </c>
      <c r="C948" s="47"/>
      <c r="D948" s="50">
        <v>83.33</v>
      </c>
      <c r="E948" s="50"/>
      <c r="F948" s="29">
        <f t="shared" si="39"/>
        <v>85.8299</v>
      </c>
      <c r="G948" s="12"/>
      <c r="H948" s="26">
        <f t="shared" si="40"/>
        <v>102.99587999999999</v>
      </c>
      <c r="I948" s="12"/>
      <c r="J948" s="26">
        <f t="shared" si="41"/>
        <v>51.49793999999999</v>
      </c>
      <c r="K948" s="12"/>
    </row>
    <row r="949" spans="1:11" ht="12" customHeight="1" outlineLevel="1">
      <c r="A949" s="5"/>
      <c r="B949" s="17"/>
      <c r="C949" s="16"/>
      <c r="D949" s="49">
        <v>2</v>
      </c>
      <c r="E949" s="49"/>
      <c r="F949" s="29"/>
      <c r="G949" s="15"/>
      <c r="H949" s="26"/>
      <c r="I949" s="15"/>
      <c r="J949" s="26"/>
      <c r="K949" s="15"/>
    </row>
    <row r="950" spans="1:11" ht="23.25" customHeight="1" outlineLevel="1">
      <c r="A950" s="5"/>
      <c r="B950" s="47" t="s">
        <v>475</v>
      </c>
      <c r="C950" s="47"/>
      <c r="D950" s="48">
        <v>2980</v>
      </c>
      <c r="E950" s="48"/>
      <c r="F950" s="29">
        <f t="shared" si="39"/>
        <v>3069.4</v>
      </c>
      <c r="G950" s="12"/>
      <c r="H950" s="26">
        <f t="shared" si="40"/>
        <v>3683.28</v>
      </c>
      <c r="I950" s="12"/>
      <c r="J950" s="26">
        <f t="shared" si="41"/>
        <v>1841.64</v>
      </c>
      <c r="K950" s="12"/>
    </row>
    <row r="951" spans="1:11" ht="12" customHeight="1" outlineLevel="1">
      <c r="A951" s="5"/>
      <c r="B951" s="17"/>
      <c r="C951" s="16"/>
      <c r="D951" s="49">
        <v>2</v>
      </c>
      <c r="E951" s="49"/>
      <c r="F951" s="29"/>
      <c r="G951" s="15"/>
      <c r="H951" s="26"/>
      <c r="I951" s="15"/>
      <c r="J951" s="26"/>
      <c r="K951" s="15"/>
    </row>
    <row r="952" spans="1:11" ht="23.25" customHeight="1" outlineLevel="1">
      <c r="A952" s="5"/>
      <c r="B952" s="47" t="s">
        <v>476</v>
      </c>
      <c r="C952" s="47"/>
      <c r="D952" s="48">
        <v>2100</v>
      </c>
      <c r="E952" s="48"/>
      <c r="F952" s="29">
        <f t="shared" si="39"/>
        <v>2163</v>
      </c>
      <c r="G952" s="12"/>
      <c r="H952" s="26">
        <f t="shared" si="40"/>
        <v>2595.6</v>
      </c>
      <c r="I952" s="12"/>
      <c r="J952" s="26">
        <f t="shared" si="41"/>
        <v>1297.8</v>
      </c>
      <c r="K952" s="12"/>
    </row>
    <row r="953" spans="1:11" ht="12" customHeight="1" outlineLevel="1">
      <c r="A953" s="5"/>
      <c r="B953" s="17"/>
      <c r="C953" s="16"/>
      <c r="D953" s="49">
        <v>2</v>
      </c>
      <c r="E953" s="49"/>
      <c r="F953" s="29"/>
      <c r="G953" s="15"/>
      <c r="H953" s="26"/>
      <c r="I953" s="15"/>
      <c r="J953" s="26"/>
      <c r="K953" s="15"/>
    </row>
    <row r="954" spans="1:11" ht="12" customHeight="1" outlineLevel="1">
      <c r="A954" s="5"/>
      <c r="B954" s="47" t="s">
        <v>477</v>
      </c>
      <c r="C954" s="47"/>
      <c r="D954" s="48">
        <v>10593.22</v>
      </c>
      <c r="E954" s="48"/>
      <c r="F954" s="29">
        <f t="shared" si="39"/>
        <v>10911.016599999999</v>
      </c>
      <c r="G954" s="12"/>
      <c r="H954" s="26">
        <f t="shared" si="40"/>
        <v>13093.219919999998</v>
      </c>
      <c r="I954" s="12"/>
      <c r="J954" s="26">
        <f t="shared" si="41"/>
        <v>13093.219919999998</v>
      </c>
      <c r="K954" s="12"/>
    </row>
    <row r="955" spans="1:11" ht="12" customHeight="1" outlineLevel="1">
      <c r="A955" s="5"/>
      <c r="B955" s="17"/>
      <c r="C955" s="16"/>
      <c r="D955" s="49">
        <v>1</v>
      </c>
      <c r="E955" s="49"/>
      <c r="F955" s="29"/>
      <c r="G955" s="15"/>
      <c r="H955" s="26"/>
      <c r="I955" s="15"/>
      <c r="J955" s="26"/>
      <c r="K955" s="15"/>
    </row>
    <row r="956" spans="1:11" ht="12" customHeight="1" outlineLevel="1">
      <c r="A956" s="5"/>
      <c r="B956" s="47" t="s">
        <v>478</v>
      </c>
      <c r="C956" s="47"/>
      <c r="D956" s="48">
        <v>85618.26</v>
      </c>
      <c r="E956" s="48"/>
      <c r="F956" s="29">
        <f t="shared" si="39"/>
        <v>88186.8078</v>
      </c>
      <c r="G956" s="12"/>
      <c r="H956" s="26">
        <f t="shared" si="40"/>
        <v>105824.16935999999</v>
      </c>
      <c r="I956" s="12"/>
      <c r="J956" s="26">
        <f t="shared" si="41"/>
        <v>35274.723119999995</v>
      </c>
      <c r="K956" s="12"/>
    </row>
    <row r="957" spans="1:11" ht="12" customHeight="1" outlineLevel="1">
      <c r="A957" s="5"/>
      <c r="B957" s="17"/>
      <c r="C957" s="16"/>
      <c r="D957" s="49">
        <v>3</v>
      </c>
      <c r="E957" s="49"/>
      <c r="F957" s="29"/>
      <c r="G957" s="15"/>
      <c r="H957" s="26"/>
      <c r="I957" s="15"/>
      <c r="J957" s="26"/>
      <c r="K957" s="15"/>
    </row>
    <row r="958" spans="1:11" ht="23.25" customHeight="1" outlineLevel="1">
      <c r="A958" s="5"/>
      <c r="B958" s="47" t="s">
        <v>479</v>
      </c>
      <c r="C958" s="47"/>
      <c r="D958" s="48">
        <v>3225.87</v>
      </c>
      <c r="E958" s="48"/>
      <c r="F958" s="29">
        <f t="shared" si="39"/>
        <v>3322.6461</v>
      </c>
      <c r="G958" s="12"/>
      <c r="H958" s="26">
        <f t="shared" si="40"/>
        <v>3987.17532</v>
      </c>
      <c r="I958" s="12"/>
      <c r="J958" s="26">
        <f t="shared" si="41"/>
        <v>3987.17532</v>
      </c>
      <c r="K958" s="12"/>
    </row>
    <row r="959" spans="1:11" ht="12" customHeight="1" outlineLevel="1">
      <c r="A959" s="5"/>
      <c r="B959" s="17"/>
      <c r="C959" s="16"/>
      <c r="D959" s="49">
        <v>1</v>
      </c>
      <c r="E959" s="49"/>
      <c r="F959" s="29"/>
      <c r="G959" s="15"/>
      <c r="H959" s="26"/>
      <c r="I959" s="15"/>
      <c r="J959" s="26"/>
      <c r="K959" s="15"/>
    </row>
    <row r="960" spans="1:11" ht="12" customHeight="1" outlineLevel="1">
      <c r="A960" s="5"/>
      <c r="B960" s="47" t="s">
        <v>480</v>
      </c>
      <c r="C960" s="47"/>
      <c r="D960" s="48">
        <v>120417.53</v>
      </c>
      <c r="E960" s="48"/>
      <c r="F960" s="29">
        <f t="shared" si="39"/>
        <v>124030.0559</v>
      </c>
      <c r="G960" s="12"/>
      <c r="H960" s="26">
        <f t="shared" si="40"/>
        <v>148836.06708</v>
      </c>
      <c r="I960" s="12"/>
      <c r="J960" s="26">
        <f t="shared" si="41"/>
        <v>29767.213416000002</v>
      </c>
      <c r="K960" s="12"/>
    </row>
    <row r="961" spans="1:11" ht="12" customHeight="1" outlineLevel="1">
      <c r="A961" s="5"/>
      <c r="B961" s="17"/>
      <c r="C961" s="16"/>
      <c r="D961" s="49">
        <v>5</v>
      </c>
      <c r="E961" s="49"/>
      <c r="F961" s="29"/>
      <c r="G961" s="15"/>
      <c r="H961" s="26"/>
      <c r="I961" s="15"/>
      <c r="J961" s="26"/>
      <c r="K961" s="15"/>
    </row>
    <row r="962" spans="1:11" ht="23.25" customHeight="1" outlineLevel="1">
      <c r="A962" s="5"/>
      <c r="B962" s="47" t="s">
        <v>481</v>
      </c>
      <c r="C962" s="47"/>
      <c r="D962" s="48">
        <v>34900</v>
      </c>
      <c r="E962" s="48"/>
      <c r="F962" s="29">
        <f t="shared" si="39"/>
        <v>35947</v>
      </c>
      <c r="G962" s="12"/>
      <c r="H962" s="26">
        <f t="shared" si="40"/>
        <v>43136.4</v>
      </c>
      <c r="I962" s="12"/>
      <c r="J962" s="26">
        <f t="shared" si="41"/>
        <v>8627.28</v>
      </c>
      <c r="K962" s="12"/>
    </row>
    <row r="963" spans="1:11" ht="12" customHeight="1" outlineLevel="1">
      <c r="A963" s="5"/>
      <c r="B963" s="17"/>
      <c r="C963" s="16"/>
      <c r="D963" s="49">
        <v>5</v>
      </c>
      <c r="E963" s="49"/>
      <c r="F963" s="29"/>
      <c r="G963" s="15"/>
      <c r="H963" s="26"/>
      <c r="I963" s="15"/>
      <c r="J963" s="26"/>
      <c r="K963" s="15"/>
    </row>
    <row r="964" spans="1:11" ht="12" customHeight="1" outlineLevel="1">
      <c r="A964" s="5"/>
      <c r="B964" s="47" t="s">
        <v>482</v>
      </c>
      <c r="C964" s="47"/>
      <c r="D964" s="48">
        <v>4745.76</v>
      </c>
      <c r="E964" s="48"/>
      <c r="F964" s="29">
        <f t="shared" si="39"/>
        <v>4888.1328</v>
      </c>
      <c r="G964" s="12"/>
      <c r="H964" s="26">
        <f t="shared" si="40"/>
        <v>5865.75936</v>
      </c>
      <c r="I964" s="12"/>
      <c r="J964" s="26">
        <f t="shared" si="41"/>
        <v>2932.87968</v>
      </c>
      <c r="K964" s="12"/>
    </row>
    <row r="965" spans="1:11" ht="12" customHeight="1" outlineLevel="1">
      <c r="A965" s="5"/>
      <c r="B965" s="17"/>
      <c r="C965" s="16"/>
      <c r="D965" s="49">
        <v>2</v>
      </c>
      <c r="E965" s="49"/>
      <c r="F965" s="29"/>
      <c r="G965" s="15"/>
      <c r="H965" s="26"/>
      <c r="I965" s="15"/>
      <c r="J965" s="26"/>
      <c r="K965" s="15"/>
    </row>
    <row r="966" spans="1:11" ht="23.25" customHeight="1" outlineLevel="1">
      <c r="A966" s="5"/>
      <c r="B966" s="47" t="s">
        <v>483</v>
      </c>
      <c r="C966" s="47"/>
      <c r="D966" s="48">
        <v>1943.27</v>
      </c>
      <c r="E966" s="48"/>
      <c r="F966" s="29">
        <f t="shared" si="39"/>
        <v>2001.5681</v>
      </c>
      <c r="G966" s="12"/>
      <c r="H966" s="26">
        <f t="shared" si="40"/>
        <v>2401.88172</v>
      </c>
      <c r="I966" s="12"/>
      <c r="J966" s="26">
        <f t="shared" si="41"/>
        <v>1200.94086</v>
      </c>
      <c r="K966" s="12"/>
    </row>
    <row r="967" spans="1:11" ht="12" customHeight="1" outlineLevel="1">
      <c r="A967" s="5"/>
      <c r="B967" s="17"/>
      <c r="C967" s="16"/>
      <c r="D967" s="49">
        <v>2</v>
      </c>
      <c r="E967" s="49"/>
      <c r="F967" s="29"/>
      <c r="G967" s="15"/>
      <c r="H967" s="26"/>
      <c r="I967" s="15"/>
      <c r="J967" s="26"/>
      <c r="K967" s="15"/>
    </row>
    <row r="968" spans="1:11" ht="23.25" customHeight="1" outlineLevel="1">
      <c r="A968" s="5"/>
      <c r="B968" s="47" t="s">
        <v>484</v>
      </c>
      <c r="C968" s="47"/>
      <c r="D968" s="50">
        <v>238.58</v>
      </c>
      <c r="E968" s="50"/>
      <c r="F968" s="29">
        <f t="shared" si="39"/>
        <v>245.7374</v>
      </c>
      <c r="G968" s="12"/>
      <c r="H968" s="26">
        <f t="shared" si="40"/>
        <v>294.88488</v>
      </c>
      <c r="I968" s="12"/>
      <c r="J968" s="26">
        <f t="shared" si="41"/>
        <v>42.12641142857143</v>
      </c>
      <c r="K968" s="12"/>
    </row>
    <row r="969" spans="1:11" ht="12" customHeight="1" outlineLevel="1">
      <c r="A969" s="5"/>
      <c r="B969" s="17"/>
      <c r="C969" s="16"/>
      <c r="D969" s="49">
        <v>7</v>
      </c>
      <c r="E969" s="49"/>
      <c r="F969" s="29"/>
      <c r="G969" s="15"/>
      <c r="H969" s="26"/>
      <c r="I969" s="15"/>
      <c r="J969" s="26"/>
      <c r="K969" s="15"/>
    </row>
    <row r="970" spans="1:11" ht="23.25" customHeight="1" outlineLevel="1">
      <c r="A970" s="5"/>
      <c r="B970" s="47" t="s">
        <v>485</v>
      </c>
      <c r="C970" s="47"/>
      <c r="D970" s="50">
        <v>268.68</v>
      </c>
      <c r="E970" s="50"/>
      <c r="F970" s="29">
        <f t="shared" si="39"/>
        <v>276.7404</v>
      </c>
      <c r="G970" s="12"/>
      <c r="H970" s="26">
        <f t="shared" si="40"/>
        <v>332.08848</v>
      </c>
      <c r="I970" s="12"/>
      <c r="J970" s="26">
        <f t="shared" si="41"/>
        <v>41.51106</v>
      </c>
      <c r="K970" s="12"/>
    </row>
    <row r="971" spans="1:11" ht="12" customHeight="1" outlineLevel="1">
      <c r="A971" s="5"/>
      <c r="B971" s="17"/>
      <c r="C971" s="16"/>
      <c r="D971" s="49">
        <v>8</v>
      </c>
      <c r="E971" s="49"/>
      <c r="F971" s="29"/>
      <c r="G971" s="15"/>
      <c r="H971" s="26"/>
      <c r="I971" s="15"/>
      <c r="J971" s="26"/>
      <c r="K971" s="15"/>
    </row>
    <row r="972" spans="1:11" ht="23.25" customHeight="1" outlineLevel="1">
      <c r="A972" s="5"/>
      <c r="B972" s="47" t="s">
        <v>486</v>
      </c>
      <c r="C972" s="47"/>
      <c r="D972" s="50">
        <v>173.73</v>
      </c>
      <c r="E972" s="50"/>
      <c r="F972" s="29">
        <f aca="true" t="shared" si="42" ref="F972:F1034">D972*1.03</f>
        <v>178.9419</v>
      </c>
      <c r="G972" s="12"/>
      <c r="H972" s="26">
        <f t="shared" si="40"/>
        <v>214.73028</v>
      </c>
      <c r="I972" s="12"/>
      <c r="J972" s="26">
        <f t="shared" si="41"/>
        <v>42.946056</v>
      </c>
      <c r="K972" s="12"/>
    </row>
    <row r="973" spans="1:11" ht="12" customHeight="1" outlineLevel="1">
      <c r="A973" s="5"/>
      <c r="B973" s="17"/>
      <c r="C973" s="16"/>
      <c r="D973" s="49">
        <v>5</v>
      </c>
      <c r="E973" s="49"/>
      <c r="F973" s="29"/>
      <c r="G973" s="15"/>
      <c r="H973" s="26"/>
      <c r="I973" s="15"/>
      <c r="J973" s="26"/>
      <c r="K973" s="15"/>
    </row>
    <row r="974" spans="1:11" ht="23.25" customHeight="1" outlineLevel="1">
      <c r="A974" s="5"/>
      <c r="B974" s="47" t="s">
        <v>487</v>
      </c>
      <c r="C974" s="47"/>
      <c r="D974" s="48">
        <v>4742.9</v>
      </c>
      <c r="E974" s="48"/>
      <c r="F974" s="29">
        <f t="shared" si="42"/>
        <v>4885.187</v>
      </c>
      <c r="G974" s="12"/>
      <c r="H974" s="26">
        <f aca="true" t="shared" si="43" ref="H974:H1036">F974*1.2</f>
        <v>5862.2244</v>
      </c>
      <c r="I974" s="12"/>
      <c r="J974" s="26">
        <f aca="true" t="shared" si="44" ref="J974:J1036">H974/D975</f>
        <v>293.11122</v>
      </c>
      <c r="K974" s="12"/>
    </row>
    <row r="975" spans="1:11" ht="12" customHeight="1" outlineLevel="1">
      <c r="A975" s="5"/>
      <c r="B975" s="17"/>
      <c r="C975" s="16"/>
      <c r="D975" s="49">
        <v>20</v>
      </c>
      <c r="E975" s="49"/>
      <c r="F975" s="29"/>
      <c r="G975" s="15"/>
      <c r="H975" s="26"/>
      <c r="I975" s="15"/>
      <c r="J975" s="26"/>
      <c r="K975" s="15"/>
    </row>
    <row r="976" spans="1:11" ht="23.25" customHeight="1" outlineLevel="1">
      <c r="A976" s="5"/>
      <c r="B976" s="47" t="s">
        <v>488</v>
      </c>
      <c r="C976" s="47"/>
      <c r="D976" s="48">
        <v>2198.4</v>
      </c>
      <c r="E976" s="48"/>
      <c r="F976" s="29">
        <f t="shared" si="42"/>
        <v>2264.3520000000003</v>
      </c>
      <c r="G976" s="12"/>
      <c r="H976" s="26">
        <f t="shared" si="43"/>
        <v>2717.2224</v>
      </c>
      <c r="I976" s="12"/>
      <c r="J976" s="26">
        <f t="shared" si="44"/>
        <v>301.91360000000003</v>
      </c>
      <c r="K976" s="12"/>
    </row>
    <row r="977" spans="1:11" ht="12" customHeight="1" outlineLevel="1">
      <c r="A977" s="5"/>
      <c r="B977" s="17"/>
      <c r="C977" s="16"/>
      <c r="D977" s="49">
        <v>9</v>
      </c>
      <c r="E977" s="49"/>
      <c r="F977" s="29"/>
      <c r="G977" s="15"/>
      <c r="H977" s="26"/>
      <c r="I977" s="15"/>
      <c r="J977" s="26"/>
      <c r="K977" s="15"/>
    </row>
    <row r="978" spans="1:11" ht="23.25" customHeight="1" outlineLevel="1">
      <c r="A978" s="5"/>
      <c r="B978" s="47" t="s">
        <v>489</v>
      </c>
      <c r="C978" s="47"/>
      <c r="D978" s="48">
        <v>3530.21</v>
      </c>
      <c r="E978" s="48"/>
      <c r="F978" s="29">
        <f t="shared" si="42"/>
        <v>3636.1163</v>
      </c>
      <c r="G978" s="12"/>
      <c r="H978" s="26">
        <f t="shared" si="43"/>
        <v>4363.33956</v>
      </c>
      <c r="I978" s="12"/>
      <c r="J978" s="26">
        <f t="shared" si="44"/>
        <v>290.88930400000004</v>
      </c>
      <c r="K978" s="12"/>
    </row>
    <row r="979" spans="1:11" ht="12" customHeight="1" outlineLevel="1">
      <c r="A979" s="5"/>
      <c r="B979" s="17"/>
      <c r="C979" s="16"/>
      <c r="D979" s="49">
        <v>15</v>
      </c>
      <c r="E979" s="49"/>
      <c r="F979" s="29"/>
      <c r="G979" s="15"/>
      <c r="H979" s="26"/>
      <c r="I979" s="15"/>
      <c r="J979" s="26"/>
      <c r="K979" s="15"/>
    </row>
    <row r="980" spans="1:11" ht="23.25" customHeight="1" outlineLevel="1">
      <c r="A980" s="5"/>
      <c r="B980" s="47" t="s">
        <v>490</v>
      </c>
      <c r="C980" s="47"/>
      <c r="D980" s="48">
        <v>3220.4</v>
      </c>
      <c r="E980" s="48"/>
      <c r="F980" s="29">
        <f t="shared" si="42"/>
        <v>3317.012</v>
      </c>
      <c r="G980" s="12"/>
      <c r="H980" s="26">
        <f t="shared" si="43"/>
        <v>3980.4144</v>
      </c>
      <c r="I980" s="12"/>
      <c r="J980" s="26">
        <f t="shared" si="44"/>
        <v>398.04144</v>
      </c>
      <c r="K980" s="12"/>
    </row>
    <row r="981" spans="1:11" ht="12" customHeight="1" outlineLevel="1">
      <c r="A981" s="5"/>
      <c r="B981" s="17"/>
      <c r="C981" s="16"/>
      <c r="D981" s="49">
        <v>10</v>
      </c>
      <c r="E981" s="49"/>
      <c r="F981" s="29"/>
      <c r="G981" s="15"/>
      <c r="H981" s="26"/>
      <c r="I981" s="15"/>
      <c r="J981" s="26"/>
      <c r="K981" s="15"/>
    </row>
    <row r="982" spans="1:11" ht="23.25" customHeight="1" outlineLevel="1">
      <c r="A982" s="5"/>
      <c r="B982" s="47" t="s">
        <v>491</v>
      </c>
      <c r="C982" s="47"/>
      <c r="D982" s="48">
        <v>39409.73</v>
      </c>
      <c r="E982" s="48"/>
      <c r="F982" s="29">
        <f t="shared" si="42"/>
        <v>40592.02190000001</v>
      </c>
      <c r="G982" s="12"/>
      <c r="H982" s="26">
        <f t="shared" si="43"/>
        <v>48710.42628000001</v>
      </c>
      <c r="I982" s="12"/>
      <c r="J982" s="26">
        <f t="shared" si="44"/>
        <v>48710.42628000001</v>
      </c>
      <c r="K982" s="12"/>
    </row>
    <row r="983" spans="1:11" ht="12" customHeight="1" outlineLevel="1">
      <c r="A983" s="5"/>
      <c r="B983" s="17"/>
      <c r="C983" s="16"/>
      <c r="D983" s="49">
        <v>1</v>
      </c>
      <c r="E983" s="49"/>
      <c r="F983" s="29"/>
      <c r="G983" s="15"/>
      <c r="H983" s="26"/>
      <c r="I983" s="15"/>
      <c r="J983" s="26"/>
      <c r="K983" s="15"/>
    </row>
    <row r="984" spans="1:11" ht="23.25" customHeight="1" outlineLevel="1">
      <c r="A984" s="5"/>
      <c r="B984" s="47" t="s">
        <v>492</v>
      </c>
      <c r="C984" s="47"/>
      <c r="D984" s="48">
        <v>1988.24</v>
      </c>
      <c r="E984" s="48"/>
      <c r="F984" s="29">
        <f t="shared" si="42"/>
        <v>2047.8872000000001</v>
      </c>
      <c r="G984" s="12"/>
      <c r="H984" s="26">
        <f t="shared" si="43"/>
        <v>2457.46464</v>
      </c>
      <c r="I984" s="12"/>
      <c r="J984" s="26">
        <f t="shared" si="44"/>
        <v>819.15488</v>
      </c>
      <c r="K984" s="12"/>
    </row>
    <row r="985" spans="1:11" ht="12" customHeight="1" outlineLevel="1">
      <c r="A985" s="5"/>
      <c r="B985" s="17"/>
      <c r="C985" s="16"/>
      <c r="D985" s="49">
        <v>3</v>
      </c>
      <c r="E985" s="49"/>
      <c r="F985" s="29"/>
      <c r="G985" s="15"/>
      <c r="H985" s="26"/>
      <c r="I985" s="15"/>
      <c r="J985" s="26"/>
      <c r="K985" s="15"/>
    </row>
    <row r="986" spans="1:11" ht="12" customHeight="1" outlineLevel="1">
      <c r="A986" s="5"/>
      <c r="B986" s="47" t="s">
        <v>493</v>
      </c>
      <c r="C986" s="47"/>
      <c r="D986" s="48">
        <v>1461.72</v>
      </c>
      <c r="E986" s="48"/>
      <c r="F986" s="29">
        <f t="shared" si="42"/>
        <v>1505.5716</v>
      </c>
      <c r="G986" s="12"/>
      <c r="H986" s="26">
        <f t="shared" si="43"/>
        <v>1806.68592</v>
      </c>
      <c r="I986" s="12"/>
      <c r="J986" s="26">
        <f t="shared" si="44"/>
        <v>1806.68592</v>
      </c>
      <c r="K986" s="12"/>
    </row>
    <row r="987" spans="1:11" ht="12" customHeight="1" outlineLevel="1">
      <c r="A987" s="5"/>
      <c r="B987" s="17"/>
      <c r="C987" s="16"/>
      <c r="D987" s="49">
        <v>1</v>
      </c>
      <c r="E987" s="49"/>
      <c r="F987" s="29"/>
      <c r="G987" s="15"/>
      <c r="H987" s="26"/>
      <c r="I987" s="15"/>
      <c r="J987" s="26"/>
      <c r="K987" s="15"/>
    </row>
    <row r="988" spans="1:11" ht="12" customHeight="1" outlineLevel="1">
      <c r="A988" s="5"/>
      <c r="B988" s="47" t="s">
        <v>494</v>
      </c>
      <c r="C988" s="47"/>
      <c r="D988" s="48">
        <v>55254.24</v>
      </c>
      <c r="E988" s="48"/>
      <c r="F988" s="29">
        <f t="shared" si="42"/>
        <v>56911.8672</v>
      </c>
      <c r="G988" s="12"/>
      <c r="H988" s="26">
        <f t="shared" si="43"/>
        <v>68294.24064</v>
      </c>
      <c r="I988" s="12"/>
      <c r="J988" s="26">
        <f t="shared" si="44"/>
        <v>8536.78008</v>
      </c>
      <c r="K988" s="12"/>
    </row>
    <row r="989" spans="1:11" ht="12" customHeight="1" outlineLevel="1">
      <c r="A989" s="5"/>
      <c r="B989" s="17"/>
      <c r="C989" s="16"/>
      <c r="D989" s="49">
        <v>8</v>
      </c>
      <c r="E989" s="49"/>
      <c r="F989" s="29"/>
      <c r="G989" s="15"/>
      <c r="H989" s="26"/>
      <c r="I989" s="15"/>
      <c r="J989" s="26"/>
      <c r="K989" s="15"/>
    </row>
    <row r="990" spans="1:11" ht="12" customHeight="1" outlineLevel="1">
      <c r="A990" s="5"/>
      <c r="B990" s="47" t="s">
        <v>495</v>
      </c>
      <c r="C990" s="47"/>
      <c r="D990" s="48">
        <v>55254.24</v>
      </c>
      <c r="E990" s="48"/>
      <c r="F990" s="29">
        <f t="shared" si="42"/>
        <v>56911.8672</v>
      </c>
      <c r="G990" s="12"/>
      <c r="H990" s="26">
        <f t="shared" si="43"/>
        <v>68294.24064</v>
      </c>
      <c r="I990" s="12"/>
      <c r="J990" s="26">
        <f t="shared" si="44"/>
        <v>8536.78008</v>
      </c>
      <c r="K990" s="12"/>
    </row>
    <row r="991" spans="1:11" ht="12" customHeight="1" outlineLevel="1">
      <c r="A991" s="5"/>
      <c r="B991" s="17"/>
      <c r="C991" s="16"/>
      <c r="D991" s="49">
        <v>8</v>
      </c>
      <c r="E991" s="49"/>
      <c r="F991" s="29"/>
      <c r="G991" s="15"/>
      <c r="H991" s="26"/>
      <c r="I991" s="15"/>
      <c r="J991" s="26"/>
      <c r="K991" s="15"/>
    </row>
    <row r="992" spans="1:11" ht="12" customHeight="1" outlineLevel="1">
      <c r="A992" s="5"/>
      <c r="B992" s="47" t="s">
        <v>496</v>
      </c>
      <c r="C992" s="47"/>
      <c r="D992" s="48">
        <v>55254.24</v>
      </c>
      <c r="E992" s="48"/>
      <c r="F992" s="29">
        <f t="shared" si="42"/>
        <v>56911.8672</v>
      </c>
      <c r="G992" s="12"/>
      <c r="H992" s="26">
        <f t="shared" si="43"/>
        <v>68294.24064</v>
      </c>
      <c r="I992" s="12"/>
      <c r="J992" s="26">
        <f t="shared" si="44"/>
        <v>8536.78008</v>
      </c>
      <c r="K992" s="12"/>
    </row>
    <row r="993" spans="1:11" ht="12" customHeight="1" outlineLevel="1">
      <c r="A993" s="5"/>
      <c r="B993" s="17"/>
      <c r="C993" s="16"/>
      <c r="D993" s="49">
        <v>8</v>
      </c>
      <c r="E993" s="49"/>
      <c r="F993" s="29"/>
      <c r="G993" s="15"/>
      <c r="H993" s="26"/>
      <c r="I993" s="15"/>
      <c r="J993" s="26"/>
      <c r="K993" s="15"/>
    </row>
    <row r="994" spans="1:11" ht="12" customHeight="1" outlineLevel="1">
      <c r="A994" s="5"/>
      <c r="B994" s="47" t="s">
        <v>497</v>
      </c>
      <c r="C994" s="47"/>
      <c r="D994" s="48">
        <v>55254.24</v>
      </c>
      <c r="E994" s="48"/>
      <c r="F994" s="29">
        <f t="shared" si="42"/>
        <v>56911.8672</v>
      </c>
      <c r="G994" s="12"/>
      <c r="H994" s="26">
        <f t="shared" si="43"/>
        <v>68294.24064</v>
      </c>
      <c r="I994" s="12"/>
      <c r="J994" s="26">
        <f t="shared" si="44"/>
        <v>8536.78008</v>
      </c>
      <c r="K994" s="12"/>
    </row>
    <row r="995" spans="1:11" ht="12" customHeight="1" outlineLevel="1">
      <c r="A995" s="5"/>
      <c r="B995" s="17"/>
      <c r="C995" s="16"/>
      <c r="D995" s="49">
        <v>8</v>
      </c>
      <c r="E995" s="49"/>
      <c r="F995" s="29"/>
      <c r="G995" s="15"/>
      <c r="H995" s="26"/>
      <c r="I995" s="15"/>
      <c r="J995" s="26"/>
      <c r="K995" s="15"/>
    </row>
    <row r="996" spans="1:11" ht="23.25" customHeight="1" outlineLevel="1">
      <c r="A996" s="5"/>
      <c r="B996" s="47" t="s">
        <v>498</v>
      </c>
      <c r="C996" s="47"/>
      <c r="D996" s="48">
        <v>1468.41</v>
      </c>
      <c r="E996" s="48"/>
      <c r="F996" s="29">
        <f t="shared" si="42"/>
        <v>1512.4623000000001</v>
      </c>
      <c r="G996" s="12"/>
      <c r="H996" s="26">
        <f t="shared" si="43"/>
        <v>1814.95476</v>
      </c>
      <c r="I996" s="12"/>
      <c r="J996" s="26">
        <f t="shared" si="44"/>
        <v>302.49246</v>
      </c>
      <c r="K996" s="12"/>
    </row>
    <row r="997" spans="1:11" ht="12" customHeight="1" outlineLevel="1">
      <c r="A997" s="5"/>
      <c r="B997" s="17"/>
      <c r="C997" s="16"/>
      <c r="D997" s="49">
        <v>6</v>
      </c>
      <c r="E997" s="49"/>
      <c r="F997" s="29"/>
      <c r="G997" s="15"/>
      <c r="H997" s="26"/>
      <c r="I997" s="15"/>
      <c r="J997" s="26"/>
      <c r="K997" s="15"/>
    </row>
    <row r="998" spans="1:11" ht="23.25" customHeight="1" outlineLevel="1">
      <c r="A998" s="5"/>
      <c r="B998" s="47" t="s">
        <v>499</v>
      </c>
      <c r="C998" s="47"/>
      <c r="D998" s="48">
        <v>4854.97</v>
      </c>
      <c r="E998" s="48"/>
      <c r="F998" s="29">
        <f t="shared" si="42"/>
        <v>5000.619100000001</v>
      </c>
      <c r="G998" s="12"/>
      <c r="H998" s="26">
        <f t="shared" si="43"/>
        <v>6000.742920000001</v>
      </c>
      <c r="I998" s="12"/>
      <c r="J998" s="26">
        <f t="shared" si="44"/>
        <v>200.02476400000003</v>
      </c>
      <c r="K998" s="12"/>
    </row>
    <row r="999" spans="1:11" ht="12" customHeight="1" outlineLevel="1">
      <c r="A999" s="5"/>
      <c r="B999" s="17"/>
      <c r="C999" s="16"/>
      <c r="D999" s="49">
        <v>30</v>
      </c>
      <c r="E999" s="49"/>
      <c r="F999" s="29"/>
      <c r="G999" s="15"/>
      <c r="H999" s="26">
        <f t="shared" si="43"/>
        <v>0</v>
      </c>
      <c r="I999" s="15"/>
      <c r="J999" s="26"/>
      <c r="K999" s="15"/>
    </row>
    <row r="1000" spans="1:11" ht="23.25" customHeight="1" outlineLevel="1">
      <c r="A1000" s="5"/>
      <c r="B1000" s="47" t="s">
        <v>500</v>
      </c>
      <c r="C1000" s="47"/>
      <c r="D1000" s="48">
        <v>1355.93</v>
      </c>
      <c r="E1000" s="48"/>
      <c r="F1000" s="29">
        <f t="shared" si="42"/>
        <v>1396.6079000000002</v>
      </c>
      <c r="G1000" s="12"/>
      <c r="H1000" s="26">
        <f t="shared" si="43"/>
        <v>1675.9294800000002</v>
      </c>
      <c r="I1000" s="12"/>
      <c r="J1000" s="26">
        <f t="shared" si="44"/>
        <v>167.59294800000004</v>
      </c>
      <c r="K1000" s="12"/>
    </row>
    <row r="1001" spans="1:11" ht="12" customHeight="1" outlineLevel="1">
      <c r="A1001" s="5"/>
      <c r="B1001" s="17"/>
      <c r="C1001" s="16"/>
      <c r="D1001" s="49">
        <v>10</v>
      </c>
      <c r="E1001" s="49"/>
      <c r="F1001" s="29"/>
      <c r="G1001" s="15"/>
      <c r="H1001" s="26"/>
      <c r="I1001" s="15"/>
      <c r="J1001" s="26"/>
      <c r="K1001" s="15"/>
    </row>
    <row r="1002" spans="1:11" ht="12" customHeight="1" outlineLevel="1">
      <c r="A1002" s="5"/>
      <c r="B1002" s="47" t="s">
        <v>501</v>
      </c>
      <c r="C1002" s="47"/>
      <c r="D1002" s="50">
        <v>745.76</v>
      </c>
      <c r="E1002" s="50"/>
      <c r="F1002" s="29">
        <f t="shared" si="42"/>
        <v>768.1328</v>
      </c>
      <c r="G1002" s="12"/>
      <c r="H1002" s="26">
        <f t="shared" si="43"/>
        <v>921.7593599999999</v>
      </c>
      <c r="I1002" s="12"/>
      <c r="J1002" s="26">
        <f t="shared" si="44"/>
        <v>115.21991999999999</v>
      </c>
      <c r="K1002" s="12"/>
    </row>
    <row r="1003" spans="1:11" ht="12" customHeight="1" outlineLevel="1">
      <c r="A1003" s="5"/>
      <c r="B1003" s="17"/>
      <c r="C1003" s="16"/>
      <c r="D1003" s="49">
        <v>8</v>
      </c>
      <c r="E1003" s="49"/>
      <c r="F1003" s="29"/>
      <c r="G1003" s="15"/>
      <c r="H1003" s="26"/>
      <c r="I1003" s="15"/>
      <c r="J1003" s="26"/>
      <c r="K1003" s="15"/>
    </row>
    <row r="1004" spans="1:11" ht="12" customHeight="1" outlineLevel="1">
      <c r="A1004" s="5"/>
      <c r="B1004" s="47" t="s">
        <v>502</v>
      </c>
      <c r="C1004" s="47"/>
      <c r="D1004" s="50">
        <v>360</v>
      </c>
      <c r="E1004" s="50"/>
      <c r="F1004" s="29">
        <f t="shared" si="42"/>
        <v>370.8</v>
      </c>
      <c r="G1004" s="12"/>
      <c r="H1004" s="26">
        <f t="shared" si="43"/>
        <v>444.96</v>
      </c>
      <c r="I1004" s="12"/>
      <c r="J1004" s="26">
        <f t="shared" si="44"/>
        <v>74.16</v>
      </c>
      <c r="K1004" s="12"/>
    </row>
    <row r="1005" spans="1:11" ht="12" customHeight="1" outlineLevel="1">
      <c r="A1005" s="5"/>
      <c r="B1005" s="17"/>
      <c r="C1005" s="16"/>
      <c r="D1005" s="49">
        <v>6</v>
      </c>
      <c r="E1005" s="49"/>
      <c r="F1005" s="29"/>
      <c r="G1005" s="15"/>
      <c r="H1005" s="26"/>
      <c r="I1005" s="15"/>
      <c r="J1005" s="26"/>
      <c r="K1005" s="15"/>
    </row>
    <row r="1006" spans="1:11" ht="12" customHeight="1" outlineLevel="1">
      <c r="A1006" s="5"/>
      <c r="B1006" s="47" t="s">
        <v>503</v>
      </c>
      <c r="C1006" s="47"/>
      <c r="D1006" s="48">
        <v>1400.38</v>
      </c>
      <c r="E1006" s="48"/>
      <c r="F1006" s="29">
        <f t="shared" si="42"/>
        <v>1442.3914000000002</v>
      </c>
      <c r="G1006" s="12"/>
      <c r="H1006" s="26">
        <f t="shared" si="43"/>
        <v>1730.8696800000002</v>
      </c>
      <c r="I1006" s="12"/>
      <c r="J1006" s="26">
        <f t="shared" si="44"/>
        <v>192.31885333333335</v>
      </c>
      <c r="K1006" s="12"/>
    </row>
    <row r="1007" spans="1:11" ht="12" customHeight="1" outlineLevel="1">
      <c r="A1007" s="5"/>
      <c r="B1007" s="17"/>
      <c r="C1007" s="16"/>
      <c r="D1007" s="49">
        <v>9</v>
      </c>
      <c r="E1007" s="49"/>
      <c r="F1007" s="29"/>
      <c r="G1007" s="15"/>
      <c r="H1007" s="26"/>
      <c r="I1007" s="15"/>
      <c r="J1007" s="26"/>
      <c r="K1007" s="15"/>
    </row>
    <row r="1008" spans="1:11" ht="12" customHeight="1" outlineLevel="1">
      <c r="A1008" s="5"/>
      <c r="B1008" s="47" t="s">
        <v>504</v>
      </c>
      <c r="C1008" s="47"/>
      <c r="D1008" s="48">
        <v>1440</v>
      </c>
      <c r="E1008" s="48"/>
      <c r="F1008" s="29">
        <f t="shared" si="42"/>
        <v>1483.2</v>
      </c>
      <c r="G1008" s="12"/>
      <c r="H1008" s="26">
        <f t="shared" si="43"/>
        <v>1779.84</v>
      </c>
      <c r="I1008" s="12"/>
      <c r="J1008" s="26">
        <f t="shared" si="44"/>
        <v>74.16</v>
      </c>
      <c r="K1008" s="12"/>
    </row>
    <row r="1009" spans="1:11" ht="12" customHeight="1" outlineLevel="1">
      <c r="A1009" s="5"/>
      <c r="B1009" s="17"/>
      <c r="C1009" s="16"/>
      <c r="D1009" s="49">
        <v>24</v>
      </c>
      <c r="E1009" s="49"/>
      <c r="F1009" s="29"/>
      <c r="G1009" s="15"/>
      <c r="H1009" s="26"/>
      <c r="I1009" s="15"/>
      <c r="J1009" s="26"/>
      <c r="K1009" s="15"/>
    </row>
    <row r="1010" spans="1:11" ht="12" customHeight="1" outlineLevel="1">
      <c r="A1010" s="5"/>
      <c r="B1010" s="47" t="s">
        <v>505</v>
      </c>
      <c r="C1010" s="47"/>
      <c r="D1010" s="50">
        <v>732.45</v>
      </c>
      <c r="E1010" s="50"/>
      <c r="F1010" s="29">
        <f t="shared" si="42"/>
        <v>754.4235000000001</v>
      </c>
      <c r="G1010" s="12"/>
      <c r="H1010" s="26">
        <f t="shared" si="43"/>
        <v>905.3082</v>
      </c>
      <c r="I1010" s="12"/>
      <c r="J1010" s="26">
        <f t="shared" si="44"/>
        <v>226.32705</v>
      </c>
      <c r="K1010" s="12"/>
    </row>
    <row r="1011" spans="1:11" ht="12" customHeight="1" outlineLevel="1">
      <c r="A1011" s="5"/>
      <c r="B1011" s="17"/>
      <c r="C1011" s="16"/>
      <c r="D1011" s="49">
        <v>4</v>
      </c>
      <c r="E1011" s="49"/>
      <c r="F1011" s="29"/>
      <c r="G1011" s="15"/>
      <c r="H1011" s="26"/>
      <c r="I1011" s="15"/>
      <c r="J1011" s="26"/>
      <c r="K1011" s="15"/>
    </row>
    <row r="1012" spans="1:11" ht="12" customHeight="1" outlineLevel="1">
      <c r="A1012" s="5"/>
      <c r="B1012" s="47" t="s">
        <v>506</v>
      </c>
      <c r="C1012" s="47"/>
      <c r="D1012" s="50">
        <v>798.71</v>
      </c>
      <c r="E1012" s="50"/>
      <c r="F1012" s="29">
        <f t="shared" si="42"/>
        <v>822.6713000000001</v>
      </c>
      <c r="G1012" s="12"/>
      <c r="H1012" s="26">
        <f t="shared" si="43"/>
        <v>987.2055600000001</v>
      </c>
      <c r="I1012" s="12"/>
      <c r="J1012" s="26">
        <f t="shared" si="44"/>
        <v>197.44111200000003</v>
      </c>
      <c r="K1012" s="12"/>
    </row>
    <row r="1013" spans="1:11" ht="12" customHeight="1" outlineLevel="1">
      <c r="A1013" s="5"/>
      <c r="B1013" s="17"/>
      <c r="C1013" s="16"/>
      <c r="D1013" s="49">
        <v>5</v>
      </c>
      <c r="E1013" s="49"/>
      <c r="F1013" s="29"/>
      <c r="G1013" s="15"/>
      <c r="H1013" s="26"/>
      <c r="I1013" s="15"/>
      <c r="J1013" s="26"/>
      <c r="K1013" s="15"/>
    </row>
    <row r="1014" spans="1:11" ht="23.25" customHeight="1" outlineLevel="1">
      <c r="A1014" s="5"/>
      <c r="B1014" s="47" t="s">
        <v>507</v>
      </c>
      <c r="C1014" s="47"/>
      <c r="D1014" s="48">
        <v>2609.35</v>
      </c>
      <c r="E1014" s="48"/>
      <c r="F1014" s="29">
        <f t="shared" si="42"/>
        <v>2687.6304999999998</v>
      </c>
      <c r="G1014" s="12"/>
      <c r="H1014" s="26">
        <f t="shared" si="43"/>
        <v>3225.1566</v>
      </c>
      <c r="I1014" s="12"/>
      <c r="J1014" s="26">
        <f t="shared" si="44"/>
        <v>48.136665671641786</v>
      </c>
      <c r="K1014" s="12"/>
    </row>
    <row r="1015" spans="1:11" ht="12" customHeight="1" outlineLevel="1">
      <c r="A1015" s="5"/>
      <c r="B1015" s="17"/>
      <c r="C1015" s="16"/>
      <c r="D1015" s="49">
        <v>67</v>
      </c>
      <c r="E1015" s="49"/>
      <c r="F1015" s="29"/>
      <c r="G1015" s="15"/>
      <c r="H1015" s="26"/>
      <c r="I1015" s="15"/>
      <c r="J1015" s="26"/>
      <c r="K1015" s="15"/>
    </row>
    <row r="1016" spans="1:11" ht="12" customHeight="1" outlineLevel="1">
      <c r="A1016" s="5"/>
      <c r="B1016" s="47" t="s">
        <v>508</v>
      </c>
      <c r="C1016" s="47"/>
      <c r="D1016" s="48">
        <v>5694.91</v>
      </c>
      <c r="E1016" s="48"/>
      <c r="F1016" s="29">
        <f t="shared" si="42"/>
        <v>5865.7573</v>
      </c>
      <c r="G1016" s="12"/>
      <c r="H1016" s="26">
        <f t="shared" si="43"/>
        <v>7038.90876</v>
      </c>
      <c r="I1016" s="12"/>
      <c r="J1016" s="26">
        <f t="shared" si="44"/>
        <v>219.96589875</v>
      </c>
      <c r="K1016" s="12"/>
    </row>
    <row r="1017" spans="1:11" ht="12" customHeight="1" outlineLevel="1">
      <c r="A1017" s="5"/>
      <c r="B1017" s="17"/>
      <c r="C1017" s="16"/>
      <c r="D1017" s="49">
        <v>32</v>
      </c>
      <c r="E1017" s="49"/>
      <c r="F1017" s="29"/>
      <c r="G1017" s="15"/>
      <c r="H1017" s="26"/>
      <c r="I1017" s="15"/>
      <c r="J1017" s="26"/>
      <c r="K1017" s="15"/>
    </row>
    <row r="1018" spans="1:11" ht="23.25" customHeight="1" outlineLevel="1">
      <c r="A1018" s="5"/>
      <c r="B1018" s="47" t="s">
        <v>509</v>
      </c>
      <c r="C1018" s="47"/>
      <c r="D1018" s="48">
        <v>3203.7</v>
      </c>
      <c r="E1018" s="48"/>
      <c r="F1018" s="29">
        <f t="shared" si="42"/>
        <v>3299.8109999999997</v>
      </c>
      <c r="G1018" s="12"/>
      <c r="H1018" s="26">
        <f t="shared" si="43"/>
        <v>3959.7731999999996</v>
      </c>
      <c r="I1018" s="12"/>
      <c r="J1018" s="26">
        <f t="shared" si="44"/>
        <v>565.6818857142856</v>
      </c>
      <c r="K1018" s="12"/>
    </row>
    <row r="1019" spans="1:11" ht="12" customHeight="1" outlineLevel="1">
      <c r="A1019" s="5"/>
      <c r="B1019" s="17"/>
      <c r="C1019" s="16"/>
      <c r="D1019" s="49">
        <v>7</v>
      </c>
      <c r="E1019" s="49"/>
      <c r="F1019" s="29"/>
      <c r="G1019" s="15"/>
      <c r="H1019" s="26"/>
      <c r="I1019" s="15"/>
      <c r="J1019" s="26"/>
      <c r="K1019" s="15"/>
    </row>
    <row r="1020" spans="1:11" ht="12" customHeight="1" outlineLevel="1">
      <c r="A1020" s="5"/>
      <c r="B1020" s="47" t="s">
        <v>510</v>
      </c>
      <c r="C1020" s="47"/>
      <c r="D1020" s="48">
        <v>5847.48</v>
      </c>
      <c r="E1020" s="48"/>
      <c r="F1020" s="29">
        <f t="shared" si="42"/>
        <v>6022.904399999999</v>
      </c>
      <c r="G1020" s="12"/>
      <c r="H1020" s="26">
        <f t="shared" si="43"/>
        <v>7227.485279999999</v>
      </c>
      <c r="I1020" s="12"/>
      <c r="J1020" s="26">
        <f t="shared" si="44"/>
        <v>1204.5808799999998</v>
      </c>
      <c r="K1020" s="12"/>
    </row>
    <row r="1021" spans="1:11" ht="12" customHeight="1" outlineLevel="1">
      <c r="A1021" s="5"/>
      <c r="B1021" s="17"/>
      <c r="C1021" s="16"/>
      <c r="D1021" s="49">
        <v>6</v>
      </c>
      <c r="E1021" s="49"/>
      <c r="F1021" s="29"/>
      <c r="G1021" s="15"/>
      <c r="H1021" s="26"/>
      <c r="I1021" s="15"/>
      <c r="J1021" s="26"/>
      <c r="K1021" s="15"/>
    </row>
    <row r="1022" spans="1:11" ht="12" customHeight="1" outlineLevel="1">
      <c r="A1022" s="5"/>
      <c r="B1022" s="47" t="s">
        <v>511</v>
      </c>
      <c r="C1022" s="47"/>
      <c r="D1022" s="48">
        <v>6542.38</v>
      </c>
      <c r="E1022" s="48"/>
      <c r="F1022" s="29">
        <f t="shared" si="42"/>
        <v>6738.651400000001</v>
      </c>
      <c r="G1022" s="12"/>
      <c r="H1022" s="26">
        <f t="shared" si="43"/>
        <v>8086.38168</v>
      </c>
      <c r="I1022" s="12"/>
      <c r="J1022" s="26">
        <f t="shared" si="44"/>
        <v>4043.19084</v>
      </c>
      <c r="K1022" s="12"/>
    </row>
    <row r="1023" spans="1:11" ht="12" customHeight="1" outlineLevel="1">
      <c r="A1023" s="5"/>
      <c r="B1023" s="17"/>
      <c r="C1023" s="16"/>
      <c r="D1023" s="49">
        <v>2</v>
      </c>
      <c r="E1023" s="49"/>
      <c r="F1023" s="29"/>
      <c r="G1023" s="15"/>
      <c r="H1023" s="26"/>
      <c r="I1023" s="15"/>
      <c r="J1023" s="26"/>
      <c r="K1023" s="15"/>
    </row>
    <row r="1024" spans="1:11" ht="12" customHeight="1" outlineLevel="1">
      <c r="A1024" s="5"/>
      <c r="B1024" s="47" t="s">
        <v>512</v>
      </c>
      <c r="C1024" s="47"/>
      <c r="D1024" s="48">
        <v>3432.24</v>
      </c>
      <c r="E1024" s="48"/>
      <c r="F1024" s="29">
        <f t="shared" si="42"/>
        <v>3535.2072</v>
      </c>
      <c r="G1024" s="12"/>
      <c r="H1024" s="26">
        <f t="shared" si="43"/>
        <v>4242.24864</v>
      </c>
      <c r="I1024" s="12"/>
      <c r="J1024" s="26">
        <f t="shared" si="44"/>
        <v>471.36096</v>
      </c>
      <c r="K1024" s="12"/>
    </row>
    <row r="1025" spans="1:11" ht="12" customHeight="1" outlineLevel="1">
      <c r="A1025" s="5"/>
      <c r="B1025" s="17"/>
      <c r="C1025" s="16"/>
      <c r="D1025" s="49">
        <v>9</v>
      </c>
      <c r="E1025" s="49"/>
      <c r="F1025" s="29"/>
      <c r="G1025" s="15"/>
      <c r="H1025" s="26"/>
      <c r="I1025" s="15"/>
      <c r="J1025" s="26"/>
      <c r="K1025" s="15"/>
    </row>
    <row r="1026" spans="1:11" ht="12" customHeight="1" outlineLevel="1">
      <c r="A1026" s="5"/>
      <c r="B1026" s="47" t="s">
        <v>513</v>
      </c>
      <c r="C1026" s="47"/>
      <c r="D1026" s="50">
        <v>625.01</v>
      </c>
      <c r="E1026" s="50"/>
      <c r="F1026" s="29">
        <f t="shared" si="42"/>
        <v>643.7603</v>
      </c>
      <c r="G1026" s="12"/>
      <c r="H1026" s="26">
        <f t="shared" si="43"/>
        <v>772.5123600000001</v>
      </c>
      <c r="I1026" s="12"/>
      <c r="J1026" s="26">
        <f t="shared" si="44"/>
        <v>386.25618000000003</v>
      </c>
      <c r="K1026" s="12"/>
    </row>
    <row r="1027" spans="1:11" ht="12" customHeight="1" outlineLevel="1">
      <c r="A1027" s="5"/>
      <c r="B1027" s="17"/>
      <c r="C1027" s="16"/>
      <c r="D1027" s="49">
        <v>2</v>
      </c>
      <c r="E1027" s="49"/>
      <c r="F1027" s="29"/>
      <c r="G1027" s="15"/>
      <c r="H1027" s="26"/>
      <c r="I1027" s="15"/>
      <c r="J1027" s="26"/>
      <c r="K1027" s="15"/>
    </row>
    <row r="1028" spans="1:11" ht="23.25" customHeight="1" outlineLevel="1">
      <c r="A1028" s="5"/>
      <c r="B1028" s="47" t="s">
        <v>514</v>
      </c>
      <c r="C1028" s="47"/>
      <c r="D1028" s="48">
        <v>22186.49</v>
      </c>
      <c r="E1028" s="48"/>
      <c r="F1028" s="29">
        <f t="shared" si="42"/>
        <v>22852.084700000003</v>
      </c>
      <c r="G1028" s="12"/>
      <c r="H1028" s="26">
        <f t="shared" si="43"/>
        <v>27422.501640000002</v>
      </c>
      <c r="I1028" s="12"/>
      <c r="J1028" s="26">
        <f t="shared" si="44"/>
        <v>5484.500328</v>
      </c>
      <c r="K1028" s="12"/>
    </row>
    <row r="1029" spans="1:11" ht="12" customHeight="1" outlineLevel="1">
      <c r="A1029" s="5"/>
      <c r="B1029" s="17"/>
      <c r="C1029" s="16"/>
      <c r="D1029" s="49">
        <v>5</v>
      </c>
      <c r="E1029" s="49"/>
      <c r="F1029" s="29"/>
      <c r="G1029" s="15"/>
      <c r="H1029" s="26"/>
      <c r="I1029" s="15"/>
      <c r="J1029" s="26"/>
      <c r="K1029" s="15"/>
    </row>
    <row r="1030" spans="1:11" ht="23.25" customHeight="1" outlineLevel="1">
      <c r="A1030" s="5"/>
      <c r="B1030" s="47" t="s">
        <v>515</v>
      </c>
      <c r="C1030" s="47"/>
      <c r="D1030" s="48">
        <v>3090.4</v>
      </c>
      <c r="E1030" s="48"/>
      <c r="F1030" s="29">
        <f t="shared" si="42"/>
        <v>3183.112</v>
      </c>
      <c r="G1030" s="12"/>
      <c r="H1030" s="26">
        <f t="shared" si="43"/>
        <v>3819.7344</v>
      </c>
      <c r="I1030" s="12"/>
      <c r="J1030" s="26">
        <f t="shared" si="44"/>
        <v>477.4668</v>
      </c>
      <c r="K1030" s="12"/>
    </row>
    <row r="1031" spans="1:11" ht="12" customHeight="1" outlineLevel="1">
      <c r="A1031" s="5"/>
      <c r="B1031" s="17"/>
      <c r="C1031" s="16"/>
      <c r="D1031" s="49">
        <v>8</v>
      </c>
      <c r="E1031" s="49"/>
      <c r="F1031" s="29"/>
      <c r="G1031" s="15"/>
      <c r="H1031" s="26"/>
      <c r="I1031" s="15"/>
      <c r="J1031" s="26"/>
      <c r="K1031" s="15"/>
    </row>
    <row r="1032" spans="1:11" ht="23.25" customHeight="1" outlineLevel="1">
      <c r="A1032" s="5"/>
      <c r="B1032" s="47" t="s">
        <v>516</v>
      </c>
      <c r="C1032" s="47"/>
      <c r="D1032" s="48">
        <v>5315.64</v>
      </c>
      <c r="E1032" s="48"/>
      <c r="F1032" s="29">
        <f t="shared" si="42"/>
        <v>5475.109200000001</v>
      </c>
      <c r="G1032" s="12"/>
      <c r="H1032" s="26">
        <f t="shared" si="43"/>
        <v>6570.131040000001</v>
      </c>
      <c r="I1032" s="12"/>
      <c r="J1032" s="26">
        <f t="shared" si="44"/>
        <v>273.75546</v>
      </c>
      <c r="K1032" s="12"/>
    </row>
    <row r="1033" spans="1:11" ht="12" customHeight="1" outlineLevel="1">
      <c r="A1033" s="5"/>
      <c r="B1033" s="17"/>
      <c r="C1033" s="16"/>
      <c r="D1033" s="49">
        <v>24</v>
      </c>
      <c r="E1033" s="49"/>
      <c r="F1033" s="29"/>
      <c r="G1033" s="15"/>
      <c r="H1033" s="26"/>
      <c r="I1033" s="15"/>
      <c r="J1033" s="26"/>
      <c r="K1033" s="15"/>
    </row>
    <row r="1034" spans="1:11" ht="23.25" customHeight="1" outlineLevel="1">
      <c r="A1034" s="5"/>
      <c r="B1034" s="47" t="s">
        <v>517</v>
      </c>
      <c r="C1034" s="47"/>
      <c r="D1034" s="48">
        <v>14474.67</v>
      </c>
      <c r="E1034" s="48"/>
      <c r="F1034" s="29">
        <f t="shared" si="42"/>
        <v>14908.910100000001</v>
      </c>
      <c r="G1034" s="12"/>
      <c r="H1034" s="26">
        <f t="shared" si="43"/>
        <v>17890.69212</v>
      </c>
      <c r="I1034" s="12"/>
      <c r="J1034" s="26">
        <f t="shared" si="44"/>
        <v>397.570936</v>
      </c>
      <c r="K1034" s="12"/>
    </row>
    <row r="1035" spans="1:11" ht="12" customHeight="1" outlineLevel="1">
      <c r="A1035" s="5"/>
      <c r="B1035" s="17"/>
      <c r="C1035" s="16"/>
      <c r="D1035" s="49">
        <v>45</v>
      </c>
      <c r="E1035" s="49"/>
      <c r="F1035" s="29"/>
      <c r="G1035" s="15"/>
      <c r="H1035" s="26"/>
      <c r="I1035" s="15"/>
      <c r="J1035" s="26"/>
      <c r="K1035" s="15"/>
    </row>
    <row r="1036" spans="1:11" ht="23.25" customHeight="1" outlineLevel="1">
      <c r="A1036" s="5"/>
      <c r="B1036" s="47" t="s">
        <v>518</v>
      </c>
      <c r="C1036" s="47"/>
      <c r="D1036" s="48">
        <v>33920</v>
      </c>
      <c r="E1036" s="48"/>
      <c r="F1036" s="29">
        <f aca="true" t="shared" si="45" ref="F1036:F1098">D1036*1.03</f>
        <v>34937.6</v>
      </c>
      <c r="G1036" s="12"/>
      <c r="H1036" s="26">
        <f t="shared" si="43"/>
        <v>41925.119999999995</v>
      </c>
      <c r="I1036" s="12"/>
      <c r="J1036" s="26">
        <f t="shared" si="44"/>
        <v>655.0799999999999</v>
      </c>
      <c r="K1036" s="12"/>
    </row>
    <row r="1037" spans="1:11" ht="12" customHeight="1" outlineLevel="1">
      <c r="A1037" s="5"/>
      <c r="B1037" s="17"/>
      <c r="C1037" s="16"/>
      <c r="D1037" s="49">
        <v>64</v>
      </c>
      <c r="E1037" s="49"/>
      <c r="F1037" s="29"/>
      <c r="G1037" s="15"/>
      <c r="H1037" s="26"/>
      <c r="I1037" s="15"/>
      <c r="J1037" s="26"/>
      <c r="K1037" s="15"/>
    </row>
    <row r="1038" spans="1:11" ht="23.25" customHeight="1" outlineLevel="1">
      <c r="A1038" s="5"/>
      <c r="B1038" s="47" t="s">
        <v>519</v>
      </c>
      <c r="C1038" s="47"/>
      <c r="D1038" s="48">
        <v>30920</v>
      </c>
      <c r="E1038" s="48"/>
      <c r="F1038" s="29">
        <f t="shared" si="45"/>
        <v>31847.600000000002</v>
      </c>
      <c r="G1038" s="12"/>
      <c r="H1038" s="26">
        <f aca="true" t="shared" si="46" ref="H1038:H1100">F1038*1.2</f>
        <v>38217.12</v>
      </c>
      <c r="I1038" s="12"/>
      <c r="J1038" s="26">
        <f aca="true" t="shared" si="47" ref="J1038:J1100">H1038/D1039</f>
        <v>3184.76</v>
      </c>
      <c r="K1038" s="12"/>
    </row>
    <row r="1039" spans="1:11" ht="12" customHeight="1" outlineLevel="1">
      <c r="A1039" s="5"/>
      <c r="B1039" s="17"/>
      <c r="C1039" s="16"/>
      <c r="D1039" s="49">
        <v>12</v>
      </c>
      <c r="E1039" s="49"/>
      <c r="F1039" s="29"/>
      <c r="G1039" s="15"/>
      <c r="H1039" s="26"/>
      <c r="I1039" s="15"/>
      <c r="J1039" s="26"/>
      <c r="K1039" s="15"/>
    </row>
    <row r="1040" spans="1:11" ht="23.25" customHeight="1" outlineLevel="1">
      <c r="A1040" s="5"/>
      <c r="B1040" s="47" t="s">
        <v>520</v>
      </c>
      <c r="C1040" s="47"/>
      <c r="D1040" s="48">
        <v>11400</v>
      </c>
      <c r="E1040" s="48"/>
      <c r="F1040" s="29">
        <f t="shared" si="45"/>
        <v>11742</v>
      </c>
      <c r="G1040" s="12"/>
      <c r="H1040" s="26">
        <f t="shared" si="46"/>
        <v>14090.4</v>
      </c>
      <c r="I1040" s="12"/>
      <c r="J1040" s="26">
        <f t="shared" si="47"/>
        <v>14090.4</v>
      </c>
      <c r="K1040" s="12"/>
    </row>
    <row r="1041" spans="1:11" ht="12" customHeight="1" outlineLevel="1">
      <c r="A1041" s="5"/>
      <c r="B1041" s="17"/>
      <c r="C1041" s="16"/>
      <c r="D1041" s="49">
        <v>1</v>
      </c>
      <c r="E1041" s="49"/>
      <c r="F1041" s="29"/>
      <c r="G1041" s="15"/>
      <c r="H1041" s="26"/>
      <c r="I1041" s="15"/>
      <c r="J1041" s="26"/>
      <c r="K1041" s="15"/>
    </row>
    <row r="1042" spans="1:11" ht="23.25" customHeight="1" outlineLevel="1">
      <c r="A1042" s="5"/>
      <c r="B1042" s="47" t="s">
        <v>521</v>
      </c>
      <c r="C1042" s="47"/>
      <c r="D1042" s="48">
        <v>18800</v>
      </c>
      <c r="E1042" s="48"/>
      <c r="F1042" s="29">
        <f t="shared" si="45"/>
        <v>19364</v>
      </c>
      <c r="G1042" s="12"/>
      <c r="H1042" s="26">
        <f t="shared" si="46"/>
        <v>23236.8</v>
      </c>
      <c r="I1042" s="12"/>
      <c r="J1042" s="26">
        <f t="shared" si="47"/>
        <v>11618.4</v>
      </c>
      <c r="K1042" s="12"/>
    </row>
    <row r="1043" spans="1:11" ht="12" customHeight="1" outlineLevel="1">
      <c r="A1043" s="5"/>
      <c r="B1043" s="17"/>
      <c r="C1043" s="16"/>
      <c r="D1043" s="49">
        <v>2</v>
      </c>
      <c r="E1043" s="49"/>
      <c r="F1043" s="29"/>
      <c r="G1043" s="15"/>
      <c r="H1043" s="26"/>
      <c r="I1043" s="15"/>
      <c r="J1043" s="26"/>
      <c r="K1043" s="15"/>
    </row>
    <row r="1044" spans="1:11" ht="23.25" customHeight="1" outlineLevel="1">
      <c r="A1044" s="5"/>
      <c r="B1044" s="47" t="s">
        <v>522</v>
      </c>
      <c r="C1044" s="47"/>
      <c r="D1044" s="48">
        <v>6305.12</v>
      </c>
      <c r="E1044" s="48"/>
      <c r="F1044" s="29">
        <f t="shared" si="45"/>
        <v>6494.2736</v>
      </c>
      <c r="G1044" s="12"/>
      <c r="H1044" s="26">
        <f t="shared" si="46"/>
        <v>7793.12832</v>
      </c>
      <c r="I1044" s="12"/>
      <c r="J1044" s="26">
        <f t="shared" si="47"/>
        <v>1948.28208</v>
      </c>
      <c r="K1044" s="12"/>
    </row>
    <row r="1045" spans="1:11" ht="12" customHeight="1" outlineLevel="1">
      <c r="A1045" s="5"/>
      <c r="B1045" s="17"/>
      <c r="C1045" s="16"/>
      <c r="D1045" s="49">
        <v>4</v>
      </c>
      <c r="E1045" s="49"/>
      <c r="F1045" s="29"/>
      <c r="G1045" s="15"/>
      <c r="H1045" s="26"/>
      <c r="I1045" s="15"/>
      <c r="J1045" s="26"/>
      <c r="K1045" s="15"/>
    </row>
    <row r="1046" spans="1:11" ht="23.25" customHeight="1" outlineLevel="1">
      <c r="A1046" s="5"/>
      <c r="B1046" s="47" t="s">
        <v>523</v>
      </c>
      <c r="C1046" s="47"/>
      <c r="D1046" s="48">
        <v>1342.37</v>
      </c>
      <c r="E1046" s="48"/>
      <c r="F1046" s="29">
        <f t="shared" si="45"/>
        <v>1382.6410999999998</v>
      </c>
      <c r="G1046" s="12"/>
      <c r="H1046" s="26">
        <f t="shared" si="46"/>
        <v>1659.1693199999997</v>
      </c>
      <c r="I1046" s="12"/>
      <c r="J1046" s="26">
        <f t="shared" si="47"/>
        <v>414.79232999999994</v>
      </c>
      <c r="K1046" s="12"/>
    </row>
    <row r="1047" spans="1:11" ht="12" customHeight="1" outlineLevel="1">
      <c r="A1047" s="5"/>
      <c r="B1047" s="17"/>
      <c r="C1047" s="16"/>
      <c r="D1047" s="49">
        <v>4</v>
      </c>
      <c r="E1047" s="49"/>
      <c r="F1047" s="29"/>
      <c r="G1047" s="15"/>
      <c r="H1047" s="26"/>
      <c r="I1047" s="15"/>
      <c r="J1047" s="26"/>
      <c r="K1047" s="15"/>
    </row>
    <row r="1048" spans="1:11" ht="34.5" customHeight="1" outlineLevel="1">
      <c r="A1048" s="5"/>
      <c r="B1048" s="47" t="s">
        <v>524</v>
      </c>
      <c r="C1048" s="47"/>
      <c r="D1048" s="48">
        <v>1464.41</v>
      </c>
      <c r="E1048" s="48"/>
      <c r="F1048" s="29">
        <f t="shared" si="45"/>
        <v>1508.3423</v>
      </c>
      <c r="G1048" s="12"/>
      <c r="H1048" s="26">
        <f t="shared" si="46"/>
        <v>1810.01076</v>
      </c>
      <c r="I1048" s="12"/>
      <c r="J1048" s="26">
        <f t="shared" si="47"/>
        <v>301.66846</v>
      </c>
      <c r="K1048" s="12"/>
    </row>
    <row r="1049" spans="1:11" ht="12" customHeight="1" outlineLevel="1">
      <c r="A1049" s="5"/>
      <c r="B1049" s="17"/>
      <c r="C1049" s="16"/>
      <c r="D1049" s="49">
        <v>6</v>
      </c>
      <c r="E1049" s="49"/>
      <c r="F1049" s="29"/>
      <c r="G1049" s="15"/>
      <c r="H1049" s="26"/>
      <c r="I1049" s="15"/>
      <c r="J1049" s="26"/>
      <c r="K1049" s="15"/>
    </row>
    <row r="1050" spans="1:11" ht="23.25" customHeight="1" outlineLevel="1">
      <c r="A1050" s="5"/>
      <c r="B1050" s="47" t="s">
        <v>525</v>
      </c>
      <c r="C1050" s="47"/>
      <c r="D1050" s="48">
        <v>3250</v>
      </c>
      <c r="E1050" s="48"/>
      <c r="F1050" s="29">
        <f t="shared" si="45"/>
        <v>3347.5</v>
      </c>
      <c r="G1050" s="12"/>
      <c r="H1050" s="26">
        <f t="shared" si="46"/>
        <v>4017</v>
      </c>
      <c r="I1050" s="12"/>
      <c r="J1050" s="26">
        <f t="shared" si="47"/>
        <v>803.4</v>
      </c>
      <c r="K1050" s="12"/>
    </row>
    <row r="1051" spans="1:11" ht="12" customHeight="1" outlineLevel="1">
      <c r="A1051" s="5"/>
      <c r="B1051" s="17"/>
      <c r="C1051" s="16"/>
      <c r="D1051" s="49">
        <v>5</v>
      </c>
      <c r="E1051" s="49"/>
      <c r="F1051" s="29"/>
      <c r="G1051" s="15"/>
      <c r="H1051" s="26"/>
      <c r="I1051" s="15"/>
      <c r="J1051" s="26"/>
      <c r="K1051" s="15"/>
    </row>
    <row r="1052" spans="1:11" ht="23.25" customHeight="1" outlineLevel="1">
      <c r="A1052" s="5"/>
      <c r="B1052" s="47" t="s">
        <v>526</v>
      </c>
      <c r="C1052" s="47"/>
      <c r="D1052" s="48">
        <v>5175</v>
      </c>
      <c r="E1052" s="48"/>
      <c r="F1052" s="29">
        <f t="shared" si="45"/>
        <v>5330.25</v>
      </c>
      <c r="G1052" s="12"/>
      <c r="H1052" s="26">
        <f t="shared" si="46"/>
        <v>6396.3</v>
      </c>
      <c r="I1052" s="12"/>
      <c r="J1052" s="26">
        <f t="shared" si="47"/>
        <v>2132.1</v>
      </c>
      <c r="K1052" s="12"/>
    </row>
    <row r="1053" spans="1:11" ht="12" customHeight="1" outlineLevel="1">
      <c r="A1053" s="5"/>
      <c r="B1053" s="17"/>
      <c r="C1053" s="16"/>
      <c r="D1053" s="49">
        <v>3</v>
      </c>
      <c r="E1053" s="49"/>
      <c r="F1053" s="29"/>
      <c r="G1053" s="15"/>
      <c r="H1053" s="26"/>
      <c r="I1053" s="15"/>
      <c r="J1053" s="26"/>
      <c r="K1053" s="15"/>
    </row>
    <row r="1054" spans="1:11" ht="45.75" customHeight="1" outlineLevel="1">
      <c r="A1054" s="5"/>
      <c r="B1054" s="47" t="s">
        <v>527</v>
      </c>
      <c r="C1054" s="47"/>
      <c r="D1054" s="48">
        <v>1709.51</v>
      </c>
      <c r="E1054" s="48"/>
      <c r="F1054" s="29">
        <f t="shared" si="45"/>
        <v>1760.7953</v>
      </c>
      <c r="G1054" s="12"/>
      <c r="H1054" s="26">
        <f t="shared" si="46"/>
        <v>2112.9543599999997</v>
      </c>
      <c r="I1054" s="12"/>
      <c r="J1054" s="26">
        <f t="shared" si="47"/>
        <v>301.8506228571428</v>
      </c>
      <c r="K1054" s="12"/>
    </row>
    <row r="1055" spans="1:11" ht="12" customHeight="1" outlineLevel="1">
      <c r="A1055" s="5"/>
      <c r="B1055" s="17"/>
      <c r="C1055" s="16"/>
      <c r="D1055" s="49">
        <v>7</v>
      </c>
      <c r="E1055" s="49"/>
      <c r="F1055" s="29"/>
      <c r="G1055" s="15"/>
      <c r="H1055" s="26"/>
      <c r="I1055" s="15"/>
      <c r="J1055" s="26"/>
      <c r="K1055" s="15"/>
    </row>
    <row r="1056" spans="1:11" ht="23.25" customHeight="1" outlineLevel="1">
      <c r="A1056" s="5"/>
      <c r="B1056" s="47" t="s">
        <v>528</v>
      </c>
      <c r="C1056" s="47"/>
      <c r="D1056" s="48">
        <v>9796.61</v>
      </c>
      <c r="E1056" s="48"/>
      <c r="F1056" s="29">
        <f t="shared" si="45"/>
        <v>10090.508300000001</v>
      </c>
      <c r="G1056" s="12"/>
      <c r="H1056" s="26">
        <f t="shared" si="46"/>
        <v>12108.609960000002</v>
      </c>
      <c r="I1056" s="12"/>
      <c r="J1056" s="26">
        <f t="shared" si="47"/>
        <v>12108.609960000002</v>
      </c>
      <c r="K1056" s="12"/>
    </row>
    <row r="1057" spans="1:11" ht="12" customHeight="1" outlineLevel="1">
      <c r="A1057" s="5"/>
      <c r="B1057" s="17"/>
      <c r="C1057" s="16"/>
      <c r="D1057" s="49">
        <v>1</v>
      </c>
      <c r="E1057" s="49"/>
      <c r="F1057" s="29"/>
      <c r="G1057" s="15"/>
      <c r="H1057" s="26"/>
      <c r="I1057" s="15"/>
      <c r="J1057" s="26"/>
      <c r="K1057" s="15"/>
    </row>
    <row r="1058" spans="1:11" ht="23.25" customHeight="1" outlineLevel="1">
      <c r="A1058" s="5"/>
      <c r="B1058" s="47" t="s">
        <v>529</v>
      </c>
      <c r="C1058" s="47"/>
      <c r="D1058" s="48">
        <v>16610.16</v>
      </c>
      <c r="E1058" s="48"/>
      <c r="F1058" s="29">
        <f t="shared" si="45"/>
        <v>17108.4648</v>
      </c>
      <c r="G1058" s="12"/>
      <c r="H1058" s="26">
        <f t="shared" si="46"/>
        <v>20530.157760000002</v>
      </c>
      <c r="I1058" s="12"/>
      <c r="J1058" s="26">
        <f t="shared" si="47"/>
        <v>10265.078880000001</v>
      </c>
      <c r="K1058" s="12"/>
    </row>
    <row r="1059" spans="1:11" ht="12" customHeight="1" outlineLevel="1">
      <c r="A1059" s="5"/>
      <c r="B1059" s="17"/>
      <c r="C1059" s="16"/>
      <c r="D1059" s="49">
        <v>2</v>
      </c>
      <c r="E1059" s="49"/>
      <c r="F1059" s="29"/>
      <c r="G1059" s="15"/>
      <c r="H1059" s="26"/>
      <c r="I1059" s="15"/>
      <c r="J1059" s="26"/>
      <c r="K1059" s="15"/>
    </row>
    <row r="1060" spans="1:11" ht="23.25" customHeight="1" outlineLevel="1">
      <c r="A1060" s="5"/>
      <c r="B1060" s="47" t="s">
        <v>530</v>
      </c>
      <c r="C1060" s="47"/>
      <c r="D1060" s="48">
        <v>95000</v>
      </c>
      <c r="E1060" s="48"/>
      <c r="F1060" s="29">
        <f t="shared" si="45"/>
        <v>97850</v>
      </c>
      <c r="G1060" s="12"/>
      <c r="H1060" s="26">
        <f t="shared" si="46"/>
        <v>117420</v>
      </c>
      <c r="I1060" s="12"/>
      <c r="J1060" s="26">
        <f t="shared" si="47"/>
        <v>117420</v>
      </c>
      <c r="K1060" s="12"/>
    </row>
    <row r="1061" spans="1:11" ht="12" customHeight="1" outlineLevel="1">
      <c r="A1061" s="5"/>
      <c r="B1061" s="17"/>
      <c r="C1061" s="16"/>
      <c r="D1061" s="49">
        <v>1</v>
      </c>
      <c r="E1061" s="49"/>
      <c r="F1061" s="29"/>
      <c r="G1061" s="15"/>
      <c r="H1061" s="26"/>
      <c r="I1061" s="15"/>
      <c r="J1061" s="26"/>
      <c r="K1061" s="15"/>
    </row>
    <row r="1062" spans="1:11" ht="12" customHeight="1" outlineLevel="1">
      <c r="A1062" s="5"/>
      <c r="B1062" s="47" t="s">
        <v>531</v>
      </c>
      <c r="C1062" s="47"/>
      <c r="D1062" s="48">
        <v>14237.29</v>
      </c>
      <c r="E1062" s="48"/>
      <c r="F1062" s="29">
        <f t="shared" si="45"/>
        <v>14664.408700000002</v>
      </c>
      <c r="G1062" s="12"/>
      <c r="H1062" s="26">
        <f t="shared" si="46"/>
        <v>17597.29044</v>
      </c>
      <c r="I1062" s="12"/>
      <c r="J1062" s="26">
        <f t="shared" si="47"/>
        <v>17597.29044</v>
      </c>
      <c r="K1062" s="12"/>
    </row>
    <row r="1063" spans="1:11" ht="12" customHeight="1" outlineLevel="1">
      <c r="A1063" s="5"/>
      <c r="B1063" s="17"/>
      <c r="C1063" s="16"/>
      <c r="D1063" s="49">
        <v>1</v>
      </c>
      <c r="E1063" s="49"/>
      <c r="F1063" s="29"/>
      <c r="G1063" s="15"/>
      <c r="H1063" s="26"/>
      <c r="I1063" s="15"/>
      <c r="J1063" s="26"/>
      <c r="K1063" s="15"/>
    </row>
    <row r="1064" spans="1:11" ht="23.25" customHeight="1" outlineLevel="1">
      <c r="A1064" s="5"/>
      <c r="B1064" s="47" t="s">
        <v>532</v>
      </c>
      <c r="C1064" s="47"/>
      <c r="D1064" s="48">
        <v>31779.66</v>
      </c>
      <c r="E1064" s="48"/>
      <c r="F1064" s="29">
        <f t="shared" si="45"/>
        <v>32733.0498</v>
      </c>
      <c r="G1064" s="12"/>
      <c r="H1064" s="26">
        <f t="shared" si="46"/>
        <v>39279.65976</v>
      </c>
      <c r="I1064" s="12"/>
      <c r="J1064" s="26">
        <f t="shared" si="47"/>
        <v>39279.65976</v>
      </c>
      <c r="K1064" s="12"/>
    </row>
    <row r="1065" spans="1:11" ht="12" customHeight="1" outlineLevel="1">
      <c r="A1065" s="5"/>
      <c r="B1065" s="17"/>
      <c r="C1065" s="16"/>
      <c r="D1065" s="49">
        <v>1</v>
      </c>
      <c r="E1065" s="49"/>
      <c r="F1065" s="29"/>
      <c r="G1065" s="15"/>
      <c r="H1065" s="26"/>
      <c r="I1065" s="15"/>
      <c r="J1065" s="26"/>
      <c r="K1065" s="15"/>
    </row>
    <row r="1066" spans="1:11" ht="23.25" customHeight="1" outlineLevel="1">
      <c r="A1066" s="5"/>
      <c r="B1066" s="47" t="s">
        <v>533</v>
      </c>
      <c r="C1066" s="47"/>
      <c r="D1066" s="48">
        <v>23737.81</v>
      </c>
      <c r="E1066" s="48"/>
      <c r="F1066" s="29">
        <f t="shared" si="45"/>
        <v>24449.944300000003</v>
      </c>
      <c r="G1066" s="12"/>
      <c r="H1066" s="26">
        <f t="shared" si="46"/>
        <v>29339.933160000004</v>
      </c>
      <c r="I1066" s="12"/>
      <c r="J1066" s="26">
        <f t="shared" si="47"/>
        <v>29339.933160000004</v>
      </c>
      <c r="K1066" s="12"/>
    </row>
    <row r="1067" spans="1:11" ht="12" customHeight="1" outlineLevel="1">
      <c r="A1067" s="5"/>
      <c r="B1067" s="17"/>
      <c r="C1067" s="16"/>
      <c r="D1067" s="49">
        <v>1</v>
      </c>
      <c r="E1067" s="49"/>
      <c r="F1067" s="29"/>
      <c r="G1067" s="15"/>
      <c r="H1067" s="26"/>
      <c r="I1067" s="15"/>
      <c r="J1067" s="26"/>
      <c r="K1067" s="15"/>
    </row>
    <row r="1068" spans="1:11" ht="23.25" customHeight="1" outlineLevel="1">
      <c r="A1068" s="5"/>
      <c r="B1068" s="47" t="s">
        <v>534</v>
      </c>
      <c r="C1068" s="47"/>
      <c r="D1068" s="48">
        <v>31779.66</v>
      </c>
      <c r="E1068" s="48"/>
      <c r="F1068" s="29">
        <f t="shared" si="45"/>
        <v>32733.0498</v>
      </c>
      <c r="G1068" s="12"/>
      <c r="H1068" s="26">
        <f t="shared" si="46"/>
        <v>39279.65976</v>
      </c>
      <c r="I1068" s="12"/>
      <c r="J1068" s="26">
        <f t="shared" si="47"/>
        <v>39279.65976</v>
      </c>
      <c r="K1068" s="12"/>
    </row>
    <row r="1069" spans="1:11" ht="12" customHeight="1" outlineLevel="1">
      <c r="A1069" s="5"/>
      <c r="B1069" s="17"/>
      <c r="C1069" s="16"/>
      <c r="D1069" s="49">
        <v>1</v>
      </c>
      <c r="E1069" s="49"/>
      <c r="F1069" s="29"/>
      <c r="G1069" s="15"/>
      <c r="H1069" s="26"/>
      <c r="I1069" s="15"/>
      <c r="J1069" s="26"/>
      <c r="K1069" s="15"/>
    </row>
    <row r="1070" spans="1:11" ht="23.25" customHeight="1" outlineLevel="1">
      <c r="A1070" s="5"/>
      <c r="B1070" s="47" t="s">
        <v>535</v>
      </c>
      <c r="C1070" s="47"/>
      <c r="D1070" s="48">
        <v>8169.49</v>
      </c>
      <c r="E1070" s="48"/>
      <c r="F1070" s="29">
        <f t="shared" si="45"/>
        <v>8414.5747</v>
      </c>
      <c r="G1070" s="12"/>
      <c r="H1070" s="26">
        <f t="shared" si="46"/>
        <v>10097.489639999998</v>
      </c>
      <c r="I1070" s="12"/>
      <c r="J1070" s="26">
        <f t="shared" si="47"/>
        <v>10097.489639999998</v>
      </c>
      <c r="K1070" s="12"/>
    </row>
    <row r="1071" spans="1:11" ht="12" customHeight="1" outlineLevel="1">
      <c r="A1071" s="5"/>
      <c r="B1071" s="17"/>
      <c r="C1071" s="16"/>
      <c r="D1071" s="49">
        <v>1</v>
      </c>
      <c r="E1071" s="49"/>
      <c r="F1071" s="29"/>
      <c r="G1071" s="15"/>
      <c r="H1071" s="26"/>
      <c r="I1071" s="15"/>
      <c r="J1071" s="26"/>
      <c r="K1071" s="15"/>
    </row>
    <row r="1072" spans="1:11" ht="12" customHeight="1" outlineLevel="1">
      <c r="A1072" s="5"/>
      <c r="B1072" s="47" t="s">
        <v>536</v>
      </c>
      <c r="C1072" s="47"/>
      <c r="D1072" s="48">
        <v>31391.42</v>
      </c>
      <c r="E1072" s="48"/>
      <c r="F1072" s="29">
        <f t="shared" si="45"/>
        <v>32333.1626</v>
      </c>
      <c r="G1072" s="12"/>
      <c r="H1072" s="26">
        <f t="shared" si="46"/>
        <v>38799.795119999995</v>
      </c>
      <c r="I1072" s="12"/>
      <c r="J1072" s="26">
        <f t="shared" si="47"/>
        <v>12933.265039999998</v>
      </c>
      <c r="K1072" s="12"/>
    </row>
    <row r="1073" spans="1:11" ht="12" customHeight="1" outlineLevel="1">
      <c r="A1073" s="5"/>
      <c r="B1073" s="17"/>
      <c r="C1073" s="16"/>
      <c r="D1073" s="49">
        <v>3</v>
      </c>
      <c r="E1073" s="49"/>
      <c r="F1073" s="29"/>
      <c r="G1073" s="15"/>
      <c r="H1073" s="26"/>
      <c r="I1073" s="15"/>
      <c r="J1073" s="26"/>
      <c r="K1073" s="15"/>
    </row>
    <row r="1074" spans="1:11" ht="12" customHeight="1" outlineLevel="1">
      <c r="A1074" s="5"/>
      <c r="B1074" s="47" t="s">
        <v>537</v>
      </c>
      <c r="C1074" s="47"/>
      <c r="D1074" s="48">
        <v>29552.31</v>
      </c>
      <c r="E1074" s="48"/>
      <c r="F1074" s="29">
        <f t="shared" si="45"/>
        <v>30438.8793</v>
      </c>
      <c r="G1074" s="12"/>
      <c r="H1074" s="26">
        <f t="shared" si="46"/>
        <v>36526.65516</v>
      </c>
      <c r="I1074" s="12"/>
      <c r="J1074" s="26">
        <f t="shared" si="47"/>
        <v>9131.66379</v>
      </c>
      <c r="K1074" s="12"/>
    </row>
    <row r="1075" spans="1:11" ht="12" customHeight="1" outlineLevel="1">
      <c r="A1075" s="5"/>
      <c r="B1075" s="17"/>
      <c r="C1075" s="16"/>
      <c r="D1075" s="49">
        <v>4</v>
      </c>
      <c r="E1075" s="49"/>
      <c r="F1075" s="29"/>
      <c r="G1075" s="15"/>
      <c r="H1075" s="26"/>
      <c r="I1075" s="15"/>
      <c r="J1075" s="26"/>
      <c r="K1075" s="15"/>
    </row>
    <row r="1076" spans="1:11" ht="12" customHeight="1" outlineLevel="1">
      <c r="A1076" s="5"/>
      <c r="B1076" s="47" t="s">
        <v>538</v>
      </c>
      <c r="C1076" s="47"/>
      <c r="D1076" s="48">
        <v>6779.66</v>
      </c>
      <c r="E1076" s="48"/>
      <c r="F1076" s="29">
        <f t="shared" si="45"/>
        <v>6983.0498</v>
      </c>
      <c r="G1076" s="12"/>
      <c r="H1076" s="26">
        <f t="shared" si="46"/>
        <v>8379.659759999999</v>
      </c>
      <c r="I1076" s="12"/>
      <c r="J1076" s="26">
        <f t="shared" si="47"/>
        <v>8379.659759999999</v>
      </c>
      <c r="K1076" s="12"/>
    </row>
    <row r="1077" spans="1:11" ht="12" customHeight="1" outlineLevel="1">
      <c r="A1077" s="5"/>
      <c r="B1077" s="17"/>
      <c r="C1077" s="16"/>
      <c r="D1077" s="49">
        <v>1</v>
      </c>
      <c r="E1077" s="49"/>
      <c r="F1077" s="29"/>
      <c r="G1077" s="15"/>
      <c r="H1077" s="26"/>
      <c r="I1077" s="15"/>
      <c r="J1077" s="26"/>
      <c r="K1077" s="15"/>
    </row>
    <row r="1078" spans="1:11" ht="12" customHeight="1" outlineLevel="1">
      <c r="A1078" s="5"/>
      <c r="B1078" s="47" t="s">
        <v>539</v>
      </c>
      <c r="C1078" s="47"/>
      <c r="D1078" s="48">
        <v>37966.1</v>
      </c>
      <c r="E1078" s="48"/>
      <c r="F1078" s="29">
        <f t="shared" si="45"/>
        <v>39105.083</v>
      </c>
      <c r="G1078" s="12"/>
      <c r="H1078" s="26">
        <f t="shared" si="46"/>
        <v>46926.099599999994</v>
      </c>
      <c r="I1078" s="12"/>
      <c r="J1078" s="26">
        <f t="shared" si="47"/>
        <v>9385.21992</v>
      </c>
      <c r="K1078" s="12"/>
    </row>
    <row r="1079" spans="1:11" ht="12" customHeight="1" outlineLevel="1">
      <c r="A1079" s="5"/>
      <c r="B1079" s="17"/>
      <c r="C1079" s="16"/>
      <c r="D1079" s="49">
        <v>5</v>
      </c>
      <c r="E1079" s="49"/>
      <c r="F1079" s="29"/>
      <c r="G1079" s="15"/>
      <c r="H1079" s="26"/>
      <c r="I1079" s="15"/>
      <c r="J1079" s="26"/>
      <c r="K1079" s="15"/>
    </row>
    <row r="1080" spans="1:11" ht="23.25" customHeight="1" outlineLevel="1">
      <c r="A1080" s="5"/>
      <c r="B1080" s="47" t="s">
        <v>540</v>
      </c>
      <c r="C1080" s="47"/>
      <c r="D1080" s="48">
        <v>10536.37</v>
      </c>
      <c r="E1080" s="48"/>
      <c r="F1080" s="29">
        <f t="shared" si="45"/>
        <v>10852.4611</v>
      </c>
      <c r="G1080" s="12"/>
      <c r="H1080" s="26">
        <f t="shared" si="46"/>
        <v>13022.95332</v>
      </c>
      <c r="I1080" s="12"/>
      <c r="J1080" s="26">
        <f t="shared" si="47"/>
        <v>6511.47666</v>
      </c>
      <c r="K1080" s="12"/>
    </row>
    <row r="1081" spans="1:11" ht="12" customHeight="1" outlineLevel="1">
      <c r="A1081" s="5"/>
      <c r="B1081" s="17"/>
      <c r="C1081" s="16"/>
      <c r="D1081" s="49">
        <v>2</v>
      </c>
      <c r="E1081" s="49"/>
      <c r="F1081" s="29"/>
      <c r="G1081" s="15"/>
      <c r="H1081" s="26"/>
      <c r="I1081" s="15"/>
      <c r="J1081" s="26"/>
      <c r="K1081" s="15"/>
    </row>
    <row r="1082" spans="1:11" ht="23.25" customHeight="1" outlineLevel="1">
      <c r="A1082" s="5"/>
      <c r="B1082" s="47" t="s">
        <v>541</v>
      </c>
      <c r="C1082" s="47"/>
      <c r="D1082" s="48">
        <v>13513.14</v>
      </c>
      <c r="E1082" s="48"/>
      <c r="F1082" s="29">
        <f t="shared" si="45"/>
        <v>13918.5342</v>
      </c>
      <c r="G1082" s="12"/>
      <c r="H1082" s="26">
        <f t="shared" si="46"/>
        <v>16702.24104</v>
      </c>
      <c r="I1082" s="12"/>
      <c r="J1082" s="26">
        <f t="shared" si="47"/>
        <v>5567.413680000001</v>
      </c>
      <c r="K1082" s="12"/>
    </row>
    <row r="1083" spans="1:11" ht="12" customHeight="1" outlineLevel="1">
      <c r="A1083" s="5"/>
      <c r="B1083" s="17"/>
      <c r="C1083" s="16"/>
      <c r="D1083" s="49">
        <v>3</v>
      </c>
      <c r="E1083" s="49"/>
      <c r="F1083" s="29"/>
      <c r="G1083" s="15"/>
      <c r="H1083" s="26"/>
      <c r="I1083" s="15"/>
      <c r="J1083" s="26"/>
      <c r="K1083" s="15"/>
    </row>
    <row r="1084" spans="1:11" ht="12" customHeight="1" outlineLevel="1">
      <c r="A1084" s="5"/>
      <c r="B1084" s="47" t="s">
        <v>542</v>
      </c>
      <c r="C1084" s="47"/>
      <c r="D1084" s="48">
        <v>15622.89</v>
      </c>
      <c r="E1084" s="48"/>
      <c r="F1084" s="29">
        <f t="shared" si="45"/>
        <v>16091.5767</v>
      </c>
      <c r="G1084" s="12"/>
      <c r="H1084" s="26">
        <f t="shared" si="46"/>
        <v>19309.89204</v>
      </c>
      <c r="I1084" s="12"/>
      <c r="J1084" s="26">
        <f t="shared" si="47"/>
        <v>3218.3153399999997</v>
      </c>
      <c r="K1084" s="12"/>
    </row>
    <row r="1085" spans="1:11" ht="12" customHeight="1" outlineLevel="1">
      <c r="A1085" s="5"/>
      <c r="B1085" s="17"/>
      <c r="C1085" s="16"/>
      <c r="D1085" s="49">
        <v>6</v>
      </c>
      <c r="E1085" s="49"/>
      <c r="F1085" s="29"/>
      <c r="G1085" s="15"/>
      <c r="H1085" s="26"/>
      <c r="I1085" s="15"/>
      <c r="J1085" s="26"/>
      <c r="K1085" s="15"/>
    </row>
    <row r="1086" spans="1:11" ht="23.25" customHeight="1" outlineLevel="1">
      <c r="A1086" s="5"/>
      <c r="B1086" s="47" t="s">
        <v>543</v>
      </c>
      <c r="C1086" s="47"/>
      <c r="D1086" s="50">
        <v>113.56</v>
      </c>
      <c r="E1086" s="50"/>
      <c r="F1086" s="29">
        <f t="shared" si="45"/>
        <v>116.9668</v>
      </c>
      <c r="G1086" s="12"/>
      <c r="H1086" s="26">
        <f t="shared" si="46"/>
        <v>140.36016</v>
      </c>
      <c r="I1086" s="12"/>
      <c r="J1086" s="26">
        <f t="shared" si="47"/>
        <v>140.36016</v>
      </c>
      <c r="K1086" s="12"/>
    </row>
    <row r="1087" spans="1:11" ht="12" customHeight="1" outlineLevel="1">
      <c r="A1087" s="5"/>
      <c r="B1087" s="17"/>
      <c r="C1087" s="16"/>
      <c r="D1087" s="49">
        <v>1</v>
      </c>
      <c r="E1087" s="49"/>
      <c r="F1087" s="29"/>
      <c r="G1087" s="15"/>
      <c r="H1087" s="26"/>
      <c r="I1087" s="15"/>
      <c r="J1087" s="26"/>
      <c r="K1087" s="15"/>
    </row>
    <row r="1088" spans="1:11" ht="23.25" customHeight="1" outlineLevel="1">
      <c r="A1088" s="5"/>
      <c r="B1088" s="47" t="s">
        <v>544</v>
      </c>
      <c r="C1088" s="47"/>
      <c r="D1088" s="48">
        <v>4150</v>
      </c>
      <c r="E1088" s="48"/>
      <c r="F1088" s="29">
        <f t="shared" si="45"/>
        <v>4274.5</v>
      </c>
      <c r="G1088" s="12"/>
      <c r="H1088" s="26">
        <f t="shared" si="46"/>
        <v>5129.4</v>
      </c>
      <c r="I1088" s="12"/>
      <c r="J1088" s="26">
        <f t="shared" si="47"/>
        <v>5129.4</v>
      </c>
      <c r="K1088" s="12"/>
    </row>
    <row r="1089" spans="1:11" ht="12" customHeight="1" outlineLevel="1">
      <c r="A1089" s="5"/>
      <c r="B1089" s="17"/>
      <c r="C1089" s="16"/>
      <c r="D1089" s="49">
        <v>1</v>
      </c>
      <c r="E1089" s="49"/>
      <c r="F1089" s="29"/>
      <c r="G1089" s="15"/>
      <c r="H1089" s="26"/>
      <c r="I1089" s="15"/>
      <c r="J1089" s="26"/>
      <c r="K1089" s="15"/>
    </row>
    <row r="1090" spans="1:11" ht="34.5" customHeight="1" outlineLevel="1">
      <c r="A1090" s="5"/>
      <c r="B1090" s="47" t="s">
        <v>545</v>
      </c>
      <c r="C1090" s="47"/>
      <c r="D1090" s="50">
        <v>611.59</v>
      </c>
      <c r="E1090" s="50"/>
      <c r="F1090" s="29">
        <f t="shared" si="45"/>
        <v>629.9377000000001</v>
      </c>
      <c r="G1090" s="12"/>
      <c r="H1090" s="26">
        <f t="shared" si="46"/>
        <v>755.92524</v>
      </c>
      <c r="I1090" s="12"/>
      <c r="J1090" s="26">
        <f t="shared" si="47"/>
        <v>151.185048</v>
      </c>
      <c r="K1090" s="12"/>
    </row>
    <row r="1091" spans="1:11" ht="12" customHeight="1" outlineLevel="1">
      <c r="A1091" s="5"/>
      <c r="B1091" s="17"/>
      <c r="C1091" s="16"/>
      <c r="D1091" s="49">
        <v>5</v>
      </c>
      <c r="E1091" s="49"/>
      <c r="F1091" s="29"/>
      <c r="G1091" s="15"/>
      <c r="H1091" s="26"/>
      <c r="I1091" s="15"/>
      <c r="J1091" s="26"/>
      <c r="K1091" s="15"/>
    </row>
    <row r="1092" spans="1:11" ht="12" customHeight="1" outlineLevel="1">
      <c r="A1092" s="5"/>
      <c r="B1092" s="47" t="s">
        <v>546</v>
      </c>
      <c r="C1092" s="47"/>
      <c r="D1092" s="50">
        <v>427.12</v>
      </c>
      <c r="E1092" s="50"/>
      <c r="F1092" s="29">
        <f t="shared" si="45"/>
        <v>439.9336</v>
      </c>
      <c r="G1092" s="12"/>
      <c r="H1092" s="26">
        <f t="shared" si="46"/>
        <v>527.92032</v>
      </c>
      <c r="I1092" s="12"/>
      <c r="J1092" s="26">
        <f t="shared" si="47"/>
        <v>175.97343999999998</v>
      </c>
      <c r="K1092" s="12"/>
    </row>
    <row r="1093" spans="1:11" ht="12" customHeight="1" outlineLevel="1">
      <c r="A1093" s="5"/>
      <c r="B1093" s="17"/>
      <c r="C1093" s="16"/>
      <c r="D1093" s="49">
        <v>3</v>
      </c>
      <c r="E1093" s="49"/>
      <c r="F1093" s="29"/>
      <c r="G1093" s="15"/>
      <c r="H1093" s="26"/>
      <c r="I1093" s="15"/>
      <c r="J1093" s="26"/>
      <c r="K1093" s="15"/>
    </row>
    <row r="1094" spans="1:11" ht="12" customHeight="1" outlineLevel="1">
      <c r="A1094" s="5"/>
      <c r="B1094" s="47" t="s">
        <v>547</v>
      </c>
      <c r="C1094" s="47"/>
      <c r="D1094" s="50">
        <v>912.71</v>
      </c>
      <c r="E1094" s="50"/>
      <c r="F1094" s="29">
        <f t="shared" si="45"/>
        <v>940.0913</v>
      </c>
      <c r="G1094" s="12"/>
      <c r="H1094" s="26">
        <f t="shared" si="46"/>
        <v>1128.10956</v>
      </c>
      <c r="I1094" s="12"/>
      <c r="J1094" s="26">
        <f t="shared" si="47"/>
        <v>376.03652000000005</v>
      </c>
      <c r="K1094" s="12"/>
    </row>
    <row r="1095" spans="1:11" ht="12" customHeight="1" outlineLevel="1">
      <c r="A1095" s="5"/>
      <c r="B1095" s="17"/>
      <c r="C1095" s="16"/>
      <c r="D1095" s="49">
        <v>3</v>
      </c>
      <c r="E1095" s="49"/>
      <c r="F1095" s="29"/>
      <c r="G1095" s="15"/>
      <c r="H1095" s="26"/>
      <c r="I1095" s="15"/>
      <c r="J1095" s="26"/>
      <c r="K1095" s="15"/>
    </row>
    <row r="1096" spans="1:11" ht="23.25" customHeight="1" outlineLevel="1">
      <c r="A1096" s="5"/>
      <c r="B1096" s="47" t="s">
        <v>548</v>
      </c>
      <c r="C1096" s="47"/>
      <c r="D1096" s="50">
        <v>149.15</v>
      </c>
      <c r="E1096" s="50"/>
      <c r="F1096" s="29">
        <f t="shared" si="45"/>
        <v>153.6245</v>
      </c>
      <c r="G1096" s="12"/>
      <c r="H1096" s="26">
        <f t="shared" si="46"/>
        <v>184.3494</v>
      </c>
      <c r="I1096" s="12"/>
      <c r="J1096" s="26">
        <f t="shared" si="47"/>
        <v>184.3494</v>
      </c>
      <c r="K1096" s="12"/>
    </row>
    <row r="1097" spans="1:11" ht="12" customHeight="1" outlineLevel="1">
      <c r="A1097" s="5"/>
      <c r="B1097" s="17"/>
      <c r="C1097" s="16"/>
      <c r="D1097" s="49">
        <v>1</v>
      </c>
      <c r="E1097" s="49"/>
      <c r="F1097" s="29"/>
      <c r="G1097" s="15"/>
      <c r="H1097" s="26"/>
      <c r="I1097" s="15"/>
      <c r="J1097" s="26"/>
      <c r="K1097" s="15"/>
    </row>
    <row r="1098" spans="1:11" ht="23.25" customHeight="1" outlineLevel="1">
      <c r="A1098" s="5"/>
      <c r="B1098" s="47" t="s">
        <v>549</v>
      </c>
      <c r="C1098" s="47"/>
      <c r="D1098" s="50">
        <v>639.94</v>
      </c>
      <c r="E1098" s="50"/>
      <c r="F1098" s="29">
        <f t="shared" si="45"/>
        <v>659.1382000000001</v>
      </c>
      <c r="G1098" s="12"/>
      <c r="H1098" s="26">
        <f t="shared" si="46"/>
        <v>790.9658400000001</v>
      </c>
      <c r="I1098" s="12"/>
      <c r="J1098" s="26">
        <f t="shared" si="47"/>
        <v>112.99512000000001</v>
      </c>
      <c r="K1098" s="12"/>
    </row>
    <row r="1099" spans="1:11" ht="12" customHeight="1" outlineLevel="1">
      <c r="A1099" s="5"/>
      <c r="B1099" s="17"/>
      <c r="C1099" s="16"/>
      <c r="D1099" s="49">
        <v>7</v>
      </c>
      <c r="E1099" s="49"/>
      <c r="F1099" s="29"/>
      <c r="G1099" s="15"/>
      <c r="H1099" s="26"/>
      <c r="I1099" s="15"/>
      <c r="J1099" s="26"/>
      <c r="K1099" s="15"/>
    </row>
    <row r="1100" spans="1:11" ht="23.25" customHeight="1" outlineLevel="1">
      <c r="A1100" s="5"/>
      <c r="B1100" s="47" t="s">
        <v>550</v>
      </c>
      <c r="C1100" s="47"/>
      <c r="D1100" s="50">
        <v>643.35</v>
      </c>
      <c r="E1100" s="50"/>
      <c r="F1100" s="29">
        <f aca="true" t="shared" si="48" ref="F1100:F1162">D1100*1.03</f>
        <v>662.6505000000001</v>
      </c>
      <c r="G1100" s="12"/>
      <c r="H1100" s="26">
        <f t="shared" si="46"/>
        <v>795.1806</v>
      </c>
      <c r="I1100" s="12"/>
      <c r="J1100" s="26">
        <f t="shared" si="47"/>
        <v>397.5903</v>
      </c>
      <c r="K1100" s="12"/>
    </row>
    <row r="1101" spans="1:11" ht="12" customHeight="1" outlineLevel="1">
      <c r="A1101" s="5"/>
      <c r="B1101" s="17"/>
      <c r="C1101" s="16"/>
      <c r="D1101" s="49">
        <v>2</v>
      </c>
      <c r="E1101" s="49"/>
      <c r="F1101" s="29"/>
      <c r="G1101" s="15"/>
      <c r="H1101" s="26"/>
      <c r="I1101" s="15"/>
      <c r="J1101" s="26"/>
      <c r="K1101" s="15"/>
    </row>
    <row r="1102" spans="1:11" ht="23.25" customHeight="1" outlineLevel="1">
      <c r="A1102" s="5"/>
      <c r="B1102" s="47" t="s">
        <v>551</v>
      </c>
      <c r="C1102" s="47"/>
      <c r="D1102" s="48">
        <v>34850</v>
      </c>
      <c r="E1102" s="48"/>
      <c r="F1102" s="29">
        <f t="shared" si="48"/>
        <v>35895.5</v>
      </c>
      <c r="G1102" s="12"/>
      <c r="H1102" s="26">
        <f aca="true" t="shared" si="49" ref="H1102:H1164">F1102*1.2</f>
        <v>43074.6</v>
      </c>
      <c r="I1102" s="12"/>
      <c r="J1102" s="26">
        <f aca="true" t="shared" si="50" ref="J1102:J1164">H1102/D1103</f>
        <v>43074.6</v>
      </c>
      <c r="K1102" s="12"/>
    </row>
    <row r="1103" spans="1:11" ht="12" customHeight="1" outlineLevel="1">
      <c r="A1103" s="5"/>
      <c r="B1103" s="17"/>
      <c r="C1103" s="16"/>
      <c r="D1103" s="49">
        <v>1</v>
      </c>
      <c r="E1103" s="49"/>
      <c r="F1103" s="29"/>
      <c r="G1103" s="15"/>
      <c r="H1103" s="26"/>
      <c r="I1103" s="15"/>
      <c r="J1103" s="26"/>
      <c r="K1103" s="15"/>
    </row>
    <row r="1104" spans="1:11" ht="12" customHeight="1" outlineLevel="1">
      <c r="A1104" s="5"/>
      <c r="B1104" s="47" t="s">
        <v>552</v>
      </c>
      <c r="C1104" s="47"/>
      <c r="D1104" s="48">
        <v>1069.21</v>
      </c>
      <c r="E1104" s="48"/>
      <c r="F1104" s="29">
        <f t="shared" si="48"/>
        <v>1101.2863</v>
      </c>
      <c r="G1104" s="12"/>
      <c r="H1104" s="26">
        <f t="shared" si="49"/>
        <v>1321.5435599999998</v>
      </c>
      <c r="I1104" s="12"/>
      <c r="J1104" s="26">
        <f t="shared" si="50"/>
        <v>264.30871199999996</v>
      </c>
      <c r="K1104" s="12"/>
    </row>
    <row r="1105" spans="1:11" ht="12" customHeight="1" outlineLevel="1">
      <c r="A1105" s="5"/>
      <c r="B1105" s="17"/>
      <c r="C1105" s="16"/>
      <c r="D1105" s="49">
        <v>5</v>
      </c>
      <c r="E1105" s="49"/>
      <c r="F1105" s="29"/>
      <c r="G1105" s="15"/>
      <c r="H1105" s="26"/>
      <c r="I1105" s="15"/>
      <c r="J1105" s="26"/>
      <c r="K1105" s="15"/>
    </row>
    <row r="1106" spans="1:11" ht="12" customHeight="1" outlineLevel="1">
      <c r="A1106" s="5"/>
      <c r="B1106" s="47" t="s">
        <v>553</v>
      </c>
      <c r="C1106" s="47"/>
      <c r="D1106" s="48">
        <v>2141.23</v>
      </c>
      <c r="E1106" s="48"/>
      <c r="F1106" s="29">
        <f t="shared" si="48"/>
        <v>2205.4669</v>
      </c>
      <c r="G1106" s="12"/>
      <c r="H1106" s="26">
        <f t="shared" si="49"/>
        <v>2646.5602799999997</v>
      </c>
      <c r="I1106" s="12"/>
      <c r="J1106" s="26">
        <f t="shared" si="50"/>
        <v>264.656028</v>
      </c>
      <c r="K1106" s="12"/>
    </row>
    <row r="1107" spans="1:11" ht="12" customHeight="1" outlineLevel="1">
      <c r="A1107" s="5"/>
      <c r="B1107" s="17"/>
      <c r="C1107" s="16"/>
      <c r="D1107" s="49">
        <v>10</v>
      </c>
      <c r="E1107" s="49"/>
      <c r="F1107" s="29"/>
      <c r="G1107" s="15"/>
      <c r="H1107" s="26"/>
      <c r="I1107" s="15"/>
      <c r="J1107" s="26"/>
      <c r="K1107" s="15"/>
    </row>
    <row r="1108" spans="1:11" ht="23.25" customHeight="1" outlineLevel="1">
      <c r="A1108" s="5"/>
      <c r="B1108" s="47" t="s">
        <v>554</v>
      </c>
      <c r="C1108" s="47"/>
      <c r="D1108" s="48">
        <v>16762.72</v>
      </c>
      <c r="E1108" s="48"/>
      <c r="F1108" s="29">
        <f t="shared" si="48"/>
        <v>17265.6016</v>
      </c>
      <c r="G1108" s="12"/>
      <c r="H1108" s="26">
        <f t="shared" si="49"/>
        <v>20718.72192</v>
      </c>
      <c r="I1108" s="12"/>
      <c r="J1108" s="26">
        <f t="shared" si="50"/>
        <v>10359.36096</v>
      </c>
      <c r="K1108" s="12"/>
    </row>
    <row r="1109" spans="1:11" ht="12" customHeight="1" outlineLevel="1">
      <c r="A1109" s="5"/>
      <c r="B1109" s="17"/>
      <c r="C1109" s="16"/>
      <c r="D1109" s="49">
        <v>2</v>
      </c>
      <c r="E1109" s="49"/>
      <c r="F1109" s="29"/>
      <c r="G1109" s="15"/>
      <c r="H1109" s="26"/>
      <c r="I1109" s="15"/>
      <c r="J1109" s="26"/>
      <c r="K1109" s="15"/>
    </row>
    <row r="1110" spans="1:11" ht="23.25" customHeight="1" outlineLevel="1">
      <c r="A1110" s="5"/>
      <c r="B1110" s="47" t="s">
        <v>555</v>
      </c>
      <c r="C1110" s="47"/>
      <c r="D1110" s="50">
        <v>453.34</v>
      </c>
      <c r="E1110" s="50"/>
      <c r="F1110" s="29">
        <f t="shared" si="48"/>
        <v>466.9402</v>
      </c>
      <c r="G1110" s="12"/>
      <c r="H1110" s="26">
        <f t="shared" si="49"/>
        <v>560.3282399999999</v>
      </c>
      <c r="I1110" s="12"/>
      <c r="J1110" s="26">
        <f t="shared" si="50"/>
        <v>560.3282399999999</v>
      </c>
      <c r="K1110" s="12"/>
    </row>
    <row r="1111" spans="1:11" ht="12" customHeight="1" outlineLevel="1">
      <c r="A1111" s="5"/>
      <c r="B1111" s="17"/>
      <c r="C1111" s="16"/>
      <c r="D1111" s="49">
        <v>1</v>
      </c>
      <c r="E1111" s="49"/>
      <c r="F1111" s="29"/>
      <c r="G1111" s="15"/>
      <c r="H1111" s="26"/>
      <c r="I1111" s="15"/>
      <c r="J1111" s="26"/>
      <c r="K1111" s="15"/>
    </row>
    <row r="1112" spans="1:11" ht="23.25" customHeight="1" outlineLevel="1">
      <c r="A1112" s="5"/>
      <c r="B1112" s="47" t="s">
        <v>556</v>
      </c>
      <c r="C1112" s="47"/>
      <c r="D1112" s="50">
        <v>688.56</v>
      </c>
      <c r="E1112" s="50"/>
      <c r="F1112" s="29">
        <f t="shared" si="48"/>
        <v>709.2167999999999</v>
      </c>
      <c r="G1112" s="12"/>
      <c r="H1112" s="26">
        <f t="shared" si="49"/>
        <v>851.0601599999999</v>
      </c>
      <c r="I1112" s="12"/>
      <c r="J1112" s="26">
        <f t="shared" si="50"/>
        <v>851.0601599999999</v>
      </c>
      <c r="K1112" s="12"/>
    </row>
    <row r="1113" spans="1:11" ht="12" customHeight="1" outlineLevel="1">
      <c r="A1113" s="5"/>
      <c r="B1113" s="17"/>
      <c r="C1113" s="16"/>
      <c r="D1113" s="49">
        <v>1</v>
      </c>
      <c r="E1113" s="49"/>
      <c r="F1113" s="29"/>
      <c r="G1113" s="15"/>
      <c r="H1113" s="26"/>
      <c r="I1113" s="15"/>
      <c r="J1113" s="26"/>
      <c r="K1113" s="15"/>
    </row>
    <row r="1114" spans="1:11" ht="23.25" customHeight="1" outlineLevel="1">
      <c r="A1114" s="5"/>
      <c r="B1114" s="47" t="s">
        <v>557</v>
      </c>
      <c r="C1114" s="47"/>
      <c r="D1114" s="50">
        <v>760.7</v>
      </c>
      <c r="E1114" s="50"/>
      <c r="F1114" s="29">
        <f t="shared" si="48"/>
        <v>783.5210000000001</v>
      </c>
      <c r="G1114" s="12"/>
      <c r="H1114" s="26">
        <f t="shared" si="49"/>
        <v>940.2252000000001</v>
      </c>
      <c r="I1114" s="12"/>
      <c r="J1114" s="26">
        <f t="shared" si="50"/>
        <v>940.2252000000001</v>
      </c>
      <c r="K1114" s="12"/>
    </row>
    <row r="1115" spans="1:11" ht="12" customHeight="1" outlineLevel="1">
      <c r="A1115" s="5"/>
      <c r="B1115" s="17"/>
      <c r="C1115" s="16"/>
      <c r="D1115" s="49">
        <v>1</v>
      </c>
      <c r="E1115" s="49"/>
      <c r="F1115" s="29"/>
      <c r="G1115" s="15"/>
      <c r="H1115" s="26"/>
      <c r="I1115" s="15"/>
      <c r="J1115" s="26"/>
      <c r="K1115" s="15"/>
    </row>
    <row r="1116" spans="1:11" ht="12" customHeight="1" outlineLevel="1">
      <c r="A1116" s="5"/>
      <c r="B1116" s="47" t="s">
        <v>558</v>
      </c>
      <c r="C1116" s="47"/>
      <c r="D1116" s="48">
        <v>24406.77</v>
      </c>
      <c r="E1116" s="48"/>
      <c r="F1116" s="29">
        <f t="shared" si="48"/>
        <v>25138.973100000003</v>
      </c>
      <c r="G1116" s="12"/>
      <c r="H1116" s="26">
        <f t="shared" si="49"/>
        <v>30166.767720000003</v>
      </c>
      <c r="I1116" s="12"/>
      <c r="J1116" s="26">
        <f t="shared" si="50"/>
        <v>1885.4229825000002</v>
      </c>
      <c r="K1116" s="12"/>
    </row>
    <row r="1117" spans="1:11" ht="12" customHeight="1" outlineLevel="1">
      <c r="A1117" s="5"/>
      <c r="B1117" s="17"/>
      <c r="C1117" s="16"/>
      <c r="D1117" s="49">
        <v>16</v>
      </c>
      <c r="E1117" s="49"/>
      <c r="F1117" s="29"/>
      <c r="G1117" s="15"/>
      <c r="H1117" s="26"/>
      <c r="I1117" s="15"/>
      <c r="J1117" s="26"/>
      <c r="K1117" s="15"/>
    </row>
    <row r="1118" spans="1:11" ht="12" customHeight="1" outlineLevel="1">
      <c r="A1118" s="5"/>
      <c r="B1118" s="47" t="s">
        <v>559</v>
      </c>
      <c r="C1118" s="47"/>
      <c r="D1118" s="48">
        <v>32203.39</v>
      </c>
      <c r="E1118" s="48"/>
      <c r="F1118" s="29">
        <f t="shared" si="48"/>
        <v>33169.4917</v>
      </c>
      <c r="G1118" s="12"/>
      <c r="H1118" s="26">
        <f t="shared" si="49"/>
        <v>39803.39004</v>
      </c>
      <c r="I1118" s="12"/>
      <c r="J1118" s="26">
        <f t="shared" si="50"/>
        <v>3980.339004</v>
      </c>
      <c r="K1118" s="12"/>
    </row>
    <row r="1119" spans="1:11" ht="12" customHeight="1" outlineLevel="1">
      <c r="A1119" s="5"/>
      <c r="B1119" s="17"/>
      <c r="C1119" s="16"/>
      <c r="D1119" s="49">
        <v>10</v>
      </c>
      <c r="E1119" s="49"/>
      <c r="F1119" s="29"/>
      <c r="G1119" s="15"/>
      <c r="H1119" s="26"/>
      <c r="I1119" s="15"/>
      <c r="J1119" s="26"/>
      <c r="K1119" s="15"/>
    </row>
    <row r="1120" spans="1:11" ht="12" customHeight="1" outlineLevel="1">
      <c r="A1120" s="5"/>
      <c r="B1120" s="47" t="s">
        <v>560</v>
      </c>
      <c r="C1120" s="47"/>
      <c r="D1120" s="48">
        <v>1694.92</v>
      </c>
      <c r="E1120" s="48"/>
      <c r="F1120" s="29">
        <f t="shared" si="48"/>
        <v>1745.7676000000001</v>
      </c>
      <c r="G1120" s="12"/>
      <c r="H1120" s="26">
        <f t="shared" si="49"/>
        <v>2094.92112</v>
      </c>
      <c r="I1120" s="12"/>
      <c r="J1120" s="26">
        <f t="shared" si="50"/>
        <v>2094.92112</v>
      </c>
      <c r="K1120" s="12"/>
    </row>
    <row r="1121" spans="1:11" ht="12" customHeight="1" outlineLevel="1">
      <c r="A1121" s="5"/>
      <c r="B1121" s="17"/>
      <c r="C1121" s="16"/>
      <c r="D1121" s="49">
        <v>1</v>
      </c>
      <c r="E1121" s="49"/>
      <c r="F1121" s="29"/>
      <c r="G1121" s="15"/>
      <c r="H1121" s="26"/>
      <c r="I1121" s="15"/>
      <c r="J1121" s="26"/>
      <c r="K1121" s="15"/>
    </row>
    <row r="1122" spans="1:11" ht="12" customHeight="1" outlineLevel="1">
      <c r="A1122" s="5"/>
      <c r="B1122" s="47" t="s">
        <v>561</v>
      </c>
      <c r="C1122" s="47"/>
      <c r="D1122" s="48">
        <v>1359.43</v>
      </c>
      <c r="E1122" s="48"/>
      <c r="F1122" s="29">
        <f t="shared" si="48"/>
        <v>1400.2129</v>
      </c>
      <c r="G1122" s="12"/>
      <c r="H1122" s="26">
        <f t="shared" si="49"/>
        <v>1680.25548</v>
      </c>
      <c r="I1122" s="12"/>
      <c r="J1122" s="26">
        <f t="shared" si="50"/>
        <v>186.69505333333333</v>
      </c>
      <c r="K1122" s="12"/>
    </row>
    <row r="1123" spans="1:11" ht="12" customHeight="1" outlineLevel="1">
      <c r="A1123" s="5"/>
      <c r="B1123" s="17"/>
      <c r="C1123" s="16"/>
      <c r="D1123" s="49">
        <v>9</v>
      </c>
      <c r="E1123" s="49"/>
      <c r="F1123" s="29"/>
      <c r="G1123" s="15"/>
      <c r="H1123" s="26"/>
      <c r="I1123" s="15"/>
      <c r="J1123" s="26"/>
      <c r="K1123" s="15"/>
    </row>
    <row r="1124" spans="1:11" ht="12" customHeight="1" outlineLevel="1">
      <c r="A1124" s="5"/>
      <c r="B1124" s="47" t="s">
        <v>562</v>
      </c>
      <c r="C1124" s="47"/>
      <c r="D1124" s="50">
        <v>87.3</v>
      </c>
      <c r="E1124" s="50"/>
      <c r="F1124" s="29">
        <f t="shared" si="48"/>
        <v>89.919</v>
      </c>
      <c r="G1124" s="12"/>
      <c r="H1124" s="26">
        <f t="shared" si="49"/>
        <v>107.9028</v>
      </c>
      <c r="I1124" s="12"/>
      <c r="J1124" s="26">
        <f t="shared" si="50"/>
        <v>35.9676</v>
      </c>
      <c r="K1124" s="12"/>
    </row>
    <row r="1125" spans="1:11" ht="12" customHeight="1" outlineLevel="1">
      <c r="A1125" s="5"/>
      <c r="B1125" s="17"/>
      <c r="C1125" s="16"/>
      <c r="D1125" s="49">
        <v>3</v>
      </c>
      <c r="E1125" s="49"/>
      <c r="F1125" s="29"/>
      <c r="G1125" s="15"/>
      <c r="H1125" s="26"/>
      <c r="I1125" s="15"/>
      <c r="J1125" s="26"/>
      <c r="K1125" s="15"/>
    </row>
    <row r="1126" spans="1:11" ht="12" customHeight="1" outlineLevel="1">
      <c r="A1126" s="5"/>
      <c r="B1126" s="47" t="s">
        <v>563</v>
      </c>
      <c r="C1126" s="47"/>
      <c r="D1126" s="50">
        <v>87.3</v>
      </c>
      <c r="E1126" s="50"/>
      <c r="F1126" s="29">
        <f t="shared" si="48"/>
        <v>89.919</v>
      </c>
      <c r="G1126" s="12"/>
      <c r="H1126" s="26">
        <f t="shared" si="49"/>
        <v>107.9028</v>
      </c>
      <c r="I1126" s="12"/>
      <c r="J1126" s="26">
        <f t="shared" si="50"/>
        <v>35.9676</v>
      </c>
      <c r="K1126" s="12"/>
    </row>
    <row r="1127" spans="1:11" ht="12" customHeight="1" outlineLevel="1">
      <c r="A1127" s="5"/>
      <c r="B1127" s="17"/>
      <c r="C1127" s="16"/>
      <c r="D1127" s="49">
        <v>3</v>
      </c>
      <c r="E1127" s="49"/>
      <c r="F1127" s="29"/>
      <c r="G1127" s="15"/>
      <c r="H1127" s="26"/>
      <c r="I1127" s="15"/>
      <c r="J1127" s="26"/>
      <c r="K1127" s="15"/>
    </row>
    <row r="1128" spans="1:11" ht="12" customHeight="1" outlineLevel="1">
      <c r="A1128" s="5"/>
      <c r="B1128" s="47" t="s">
        <v>564</v>
      </c>
      <c r="C1128" s="47"/>
      <c r="D1128" s="50">
        <v>40</v>
      </c>
      <c r="E1128" s="50"/>
      <c r="F1128" s="29">
        <f t="shared" si="48"/>
        <v>41.2</v>
      </c>
      <c r="G1128" s="12"/>
      <c r="H1128" s="26">
        <f t="shared" si="49"/>
        <v>49.440000000000005</v>
      </c>
      <c r="I1128" s="12"/>
      <c r="J1128" s="26">
        <f t="shared" si="50"/>
        <v>24.720000000000002</v>
      </c>
      <c r="K1128" s="12"/>
    </row>
    <row r="1129" spans="1:11" ht="12" customHeight="1" outlineLevel="1">
      <c r="A1129" s="5"/>
      <c r="B1129" s="17"/>
      <c r="C1129" s="16"/>
      <c r="D1129" s="49">
        <v>2</v>
      </c>
      <c r="E1129" s="49"/>
      <c r="F1129" s="29"/>
      <c r="G1129" s="15"/>
      <c r="H1129" s="26"/>
      <c r="I1129" s="15"/>
      <c r="J1129" s="26"/>
      <c r="K1129" s="15"/>
    </row>
    <row r="1130" spans="1:11" ht="12" customHeight="1" outlineLevel="1">
      <c r="A1130" s="5"/>
      <c r="B1130" s="47" t="s">
        <v>565</v>
      </c>
      <c r="C1130" s="47"/>
      <c r="D1130" s="50">
        <v>115.5</v>
      </c>
      <c r="E1130" s="50"/>
      <c r="F1130" s="29">
        <f t="shared" si="48"/>
        <v>118.965</v>
      </c>
      <c r="G1130" s="12"/>
      <c r="H1130" s="26">
        <f t="shared" si="49"/>
        <v>142.758</v>
      </c>
      <c r="I1130" s="12"/>
      <c r="J1130" s="26">
        <f t="shared" si="50"/>
        <v>12.978000000000002</v>
      </c>
      <c r="K1130" s="12"/>
    </row>
    <row r="1131" spans="1:11" ht="12" customHeight="1" outlineLevel="1">
      <c r="A1131" s="5"/>
      <c r="B1131" s="17"/>
      <c r="C1131" s="16"/>
      <c r="D1131" s="49">
        <v>11</v>
      </c>
      <c r="E1131" s="49"/>
      <c r="F1131" s="29"/>
      <c r="G1131" s="15"/>
      <c r="H1131" s="26"/>
      <c r="I1131" s="15"/>
      <c r="J1131" s="26"/>
      <c r="K1131" s="15"/>
    </row>
    <row r="1132" spans="1:11" ht="12" customHeight="1" outlineLevel="1">
      <c r="A1132" s="5"/>
      <c r="B1132" s="47" t="s">
        <v>566</v>
      </c>
      <c r="C1132" s="47"/>
      <c r="D1132" s="50">
        <v>34</v>
      </c>
      <c r="E1132" s="50"/>
      <c r="F1132" s="29">
        <f t="shared" si="48"/>
        <v>35.02</v>
      </c>
      <c r="G1132" s="12"/>
      <c r="H1132" s="26">
        <f t="shared" si="49"/>
        <v>42.024</v>
      </c>
      <c r="I1132" s="12"/>
      <c r="J1132" s="26">
        <f t="shared" si="50"/>
        <v>42.024</v>
      </c>
      <c r="K1132" s="12"/>
    </row>
    <row r="1133" spans="1:11" ht="12" customHeight="1" outlineLevel="1">
      <c r="A1133" s="5"/>
      <c r="B1133" s="17"/>
      <c r="C1133" s="16"/>
      <c r="D1133" s="49">
        <v>1</v>
      </c>
      <c r="E1133" s="49"/>
      <c r="F1133" s="29"/>
      <c r="G1133" s="15"/>
      <c r="H1133" s="26"/>
      <c r="I1133" s="15"/>
      <c r="J1133" s="26"/>
      <c r="K1133" s="15"/>
    </row>
    <row r="1134" spans="1:11" ht="12" customHeight="1" outlineLevel="1">
      <c r="A1134" s="5"/>
      <c r="B1134" s="47" t="s">
        <v>567</v>
      </c>
      <c r="C1134" s="47"/>
      <c r="D1134" s="48">
        <v>4752.97</v>
      </c>
      <c r="E1134" s="48"/>
      <c r="F1134" s="29">
        <f t="shared" si="48"/>
        <v>4895.5591</v>
      </c>
      <c r="G1134" s="12"/>
      <c r="H1134" s="26">
        <f t="shared" si="49"/>
        <v>5874.6709200000005</v>
      </c>
      <c r="I1134" s="12"/>
      <c r="J1134" s="26">
        <f t="shared" si="50"/>
        <v>734.3338650000001</v>
      </c>
      <c r="K1134" s="12"/>
    </row>
    <row r="1135" spans="1:11" ht="12" customHeight="1" outlineLevel="1">
      <c r="A1135" s="5"/>
      <c r="B1135" s="17"/>
      <c r="C1135" s="16"/>
      <c r="D1135" s="49">
        <v>8</v>
      </c>
      <c r="E1135" s="49"/>
      <c r="F1135" s="29"/>
      <c r="G1135" s="15"/>
      <c r="H1135" s="26"/>
      <c r="I1135" s="15"/>
      <c r="J1135" s="26"/>
      <c r="K1135" s="15"/>
    </row>
    <row r="1136" spans="1:11" ht="23.25" customHeight="1" outlineLevel="1">
      <c r="A1136" s="5"/>
      <c r="B1136" s="47" t="s">
        <v>568</v>
      </c>
      <c r="C1136" s="47"/>
      <c r="D1136" s="48">
        <v>2500</v>
      </c>
      <c r="E1136" s="48"/>
      <c r="F1136" s="29">
        <f t="shared" si="48"/>
        <v>2575</v>
      </c>
      <c r="G1136" s="12"/>
      <c r="H1136" s="26">
        <f t="shared" si="49"/>
        <v>3090</v>
      </c>
      <c r="I1136" s="12"/>
      <c r="J1136" s="26">
        <f t="shared" si="50"/>
        <v>154.5</v>
      </c>
      <c r="K1136" s="12"/>
    </row>
    <row r="1137" spans="1:11" ht="12" customHeight="1" outlineLevel="1">
      <c r="A1137" s="5"/>
      <c r="B1137" s="17"/>
      <c r="C1137" s="16"/>
      <c r="D1137" s="49">
        <v>20</v>
      </c>
      <c r="E1137" s="49"/>
      <c r="F1137" s="29"/>
      <c r="G1137" s="15"/>
      <c r="H1137" s="26"/>
      <c r="I1137" s="15"/>
      <c r="J1137" s="26"/>
      <c r="K1137" s="15"/>
    </row>
    <row r="1138" spans="1:11" ht="23.25" customHeight="1" outlineLevel="1">
      <c r="A1138" s="5"/>
      <c r="B1138" s="47" t="s">
        <v>569</v>
      </c>
      <c r="C1138" s="47"/>
      <c r="D1138" s="48">
        <v>3250</v>
      </c>
      <c r="E1138" s="48"/>
      <c r="F1138" s="29">
        <f t="shared" si="48"/>
        <v>3347.5</v>
      </c>
      <c r="G1138" s="12"/>
      <c r="H1138" s="26">
        <f t="shared" si="49"/>
        <v>4017</v>
      </c>
      <c r="I1138" s="12"/>
      <c r="J1138" s="26">
        <f t="shared" si="50"/>
        <v>803.4</v>
      </c>
      <c r="K1138" s="12"/>
    </row>
    <row r="1139" spans="1:11" ht="12" customHeight="1" outlineLevel="1">
      <c r="A1139" s="5"/>
      <c r="B1139" s="17"/>
      <c r="C1139" s="16"/>
      <c r="D1139" s="49">
        <v>5</v>
      </c>
      <c r="E1139" s="49"/>
      <c r="F1139" s="29"/>
      <c r="G1139" s="15"/>
      <c r="H1139" s="26"/>
      <c r="I1139" s="15"/>
      <c r="J1139" s="26"/>
      <c r="K1139" s="15"/>
    </row>
    <row r="1140" spans="1:11" ht="23.25" customHeight="1" outlineLevel="1">
      <c r="A1140" s="5"/>
      <c r="B1140" s="47" t="s">
        <v>570</v>
      </c>
      <c r="C1140" s="47"/>
      <c r="D1140" s="48">
        <v>73396</v>
      </c>
      <c r="E1140" s="48"/>
      <c r="F1140" s="29">
        <f t="shared" si="48"/>
        <v>75597.88</v>
      </c>
      <c r="G1140" s="12"/>
      <c r="H1140" s="26">
        <f t="shared" si="49"/>
        <v>90717.456</v>
      </c>
      <c r="I1140" s="12"/>
      <c r="J1140" s="26">
        <f t="shared" si="50"/>
        <v>22679.364</v>
      </c>
      <c r="K1140" s="12"/>
    </row>
    <row r="1141" spans="1:11" ht="12" customHeight="1" outlineLevel="1">
      <c r="A1141" s="5"/>
      <c r="B1141" s="17"/>
      <c r="C1141" s="16"/>
      <c r="D1141" s="49">
        <v>4</v>
      </c>
      <c r="E1141" s="49"/>
      <c r="F1141" s="29"/>
      <c r="G1141" s="15"/>
      <c r="H1141" s="26"/>
      <c r="I1141" s="15"/>
      <c r="J1141" s="26"/>
      <c r="K1141" s="15"/>
    </row>
    <row r="1142" spans="1:11" ht="23.25" customHeight="1" outlineLevel="1">
      <c r="A1142" s="5"/>
      <c r="B1142" s="47" t="s">
        <v>571</v>
      </c>
      <c r="C1142" s="47"/>
      <c r="D1142" s="48">
        <v>16610.17</v>
      </c>
      <c r="E1142" s="48"/>
      <c r="F1142" s="29">
        <f t="shared" si="48"/>
        <v>17108.4751</v>
      </c>
      <c r="G1142" s="12"/>
      <c r="H1142" s="26">
        <f t="shared" si="49"/>
        <v>20530.17012</v>
      </c>
      <c r="I1142" s="12"/>
      <c r="J1142" s="26">
        <f t="shared" si="50"/>
        <v>10265.08506</v>
      </c>
      <c r="K1142" s="12"/>
    </row>
    <row r="1143" spans="1:11" ht="12" customHeight="1" outlineLevel="1">
      <c r="A1143" s="5"/>
      <c r="B1143" s="17"/>
      <c r="C1143" s="16"/>
      <c r="D1143" s="49">
        <v>2</v>
      </c>
      <c r="E1143" s="49"/>
      <c r="F1143" s="29"/>
      <c r="G1143" s="15"/>
      <c r="H1143" s="26"/>
      <c r="I1143" s="15"/>
      <c r="J1143" s="26"/>
      <c r="K1143" s="15"/>
    </row>
    <row r="1144" spans="1:11" ht="23.25" customHeight="1" outlineLevel="1">
      <c r="A1144" s="5"/>
      <c r="B1144" s="47" t="s">
        <v>572</v>
      </c>
      <c r="C1144" s="47"/>
      <c r="D1144" s="48">
        <v>142001.92</v>
      </c>
      <c r="E1144" s="48"/>
      <c r="F1144" s="29">
        <f t="shared" si="48"/>
        <v>146261.9776</v>
      </c>
      <c r="G1144" s="12"/>
      <c r="H1144" s="26">
        <f t="shared" si="49"/>
        <v>175514.37312</v>
      </c>
      <c r="I1144" s="12"/>
      <c r="J1144" s="26">
        <f t="shared" si="50"/>
        <v>29252.395520000002</v>
      </c>
      <c r="K1144" s="12"/>
    </row>
    <row r="1145" spans="1:11" ht="12" customHeight="1" outlineLevel="1">
      <c r="A1145" s="5"/>
      <c r="B1145" s="17"/>
      <c r="C1145" s="16"/>
      <c r="D1145" s="49">
        <v>6</v>
      </c>
      <c r="E1145" s="49"/>
      <c r="F1145" s="29"/>
      <c r="G1145" s="15"/>
      <c r="H1145" s="26"/>
      <c r="I1145" s="15"/>
      <c r="J1145" s="26"/>
      <c r="K1145" s="15"/>
    </row>
    <row r="1146" spans="1:11" ht="34.5" customHeight="1" outlineLevel="1">
      <c r="A1146" s="5"/>
      <c r="B1146" s="47" t="s">
        <v>573</v>
      </c>
      <c r="C1146" s="47"/>
      <c r="D1146" s="48">
        <v>231592.01</v>
      </c>
      <c r="E1146" s="48"/>
      <c r="F1146" s="29">
        <f t="shared" si="48"/>
        <v>238539.7703</v>
      </c>
      <c r="G1146" s="12"/>
      <c r="H1146" s="26">
        <f t="shared" si="49"/>
        <v>286247.72436</v>
      </c>
      <c r="I1146" s="12"/>
      <c r="J1146" s="26">
        <f t="shared" si="50"/>
        <v>23853.97703</v>
      </c>
      <c r="K1146" s="12"/>
    </row>
    <row r="1147" spans="1:11" ht="12" customHeight="1" outlineLevel="1">
      <c r="A1147" s="5"/>
      <c r="B1147" s="17"/>
      <c r="C1147" s="16"/>
      <c r="D1147" s="49">
        <v>12</v>
      </c>
      <c r="E1147" s="49"/>
      <c r="F1147" s="29"/>
      <c r="G1147" s="15"/>
      <c r="H1147" s="26"/>
      <c r="I1147" s="15"/>
      <c r="J1147" s="26"/>
      <c r="K1147" s="15"/>
    </row>
    <row r="1148" spans="1:11" ht="12" customHeight="1" outlineLevel="1">
      <c r="A1148" s="5"/>
      <c r="B1148" s="47" t="s">
        <v>574</v>
      </c>
      <c r="C1148" s="47"/>
      <c r="D1148" s="48">
        <v>3280</v>
      </c>
      <c r="E1148" s="48"/>
      <c r="F1148" s="29">
        <f t="shared" si="48"/>
        <v>3378.4</v>
      </c>
      <c r="G1148" s="12"/>
      <c r="H1148" s="26">
        <f t="shared" si="49"/>
        <v>4054.08</v>
      </c>
      <c r="I1148" s="12"/>
      <c r="J1148" s="26">
        <f t="shared" si="50"/>
        <v>1013.52</v>
      </c>
      <c r="K1148" s="12"/>
    </row>
    <row r="1149" spans="1:11" ht="12" customHeight="1" outlineLevel="1">
      <c r="A1149" s="5"/>
      <c r="B1149" s="17"/>
      <c r="C1149" s="16"/>
      <c r="D1149" s="49">
        <v>4</v>
      </c>
      <c r="E1149" s="49"/>
      <c r="F1149" s="29"/>
      <c r="G1149" s="15"/>
      <c r="H1149" s="26"/>
      <c r="I1149" s="15"/>
      <c r="J1149" s="26"/>
      <c r="K1149" s="15"/>
    </row>
    <row r="1150" spans="1:11" ht="23.25" customHeight="1" outlineLevel="1">
      <c r="A1150" s="5"/>
      <c r="B1150" s="47" t="s">
        <v>575</v>
      </c>
      <c r="C1150" s="47"/>
      <c r="D1150" s="48">
        <v>3280</v>
      </c>
      <c r="E1150" s="48"/>
      <c r="F1150" s="29">
        <f t="shared" si="48"/>
        <v>3378.4</v>
      </c>
      <c r="G1150" s="12"/>
      <c r="H1150" s="26">
        <f t="shared" si="49"/>
        <v>4054.08</v>
      </c>
      <c r="I1150" s="12"/>
      <c r="J1150" s="26">
        <f t="shared" si="50"/>
        <v>1013.52</v>
      </c>
      <c r="K1150" s="12"/>
    </row>
    <row r="1151" spans="1:11" ht="12" customHeight="1" outlineLevel="1">
      <c r="A1151" s="5"/>
      <c r="B1151" s="17"/>
      <c r="C1151" s="16"/>
      <c r="D1151" s="49">
        <v>4</v>
      </c>
      <c r="E1151" s="49"/>
      <c r="F1151" s="29"/>
      <c r="G1151" s="15"/>
      <c r="H1151" s="26"/>
      <c r="I1151" s="15"/>
      <c r="J1151" s="26"/>
      <c r="K1151" s="15"/>
    </row>
    <row r="1152" spans="1:11" ht="23.25" customHeight="1" outlineLevel="1">
      <c r="A1152" s="5"/>
      <c r="B1152" s="47" t="s">
        <v>576</v>
      </c>
      <c r="C1152" s="47"/>
      <c r="D1152" s="48">
        <v>1032.79</v>
      </c>
      <c r="E1152" s="48"/>
      <c r="F1152" s="29">
        <f t="shared" si="48"/>
        <v>1063.7737</v>
      </c>
      <c r="G1152" s="12"/>
      <c r="H1152" s="26">
        <f t="shared" si="49"/>
        <v>1276.5284399999998</v>
      </c>
      <c r="I1152" s="12"/>
      <c r="J1152" s="26">
        <f t="shared" si="50"/>
        <v>319.13210999999995</v>
      </c>
      <c r="K1152" s="12"/>
    </row>
    <row r="1153" spans="1:11" ht="12" customHeight="1" outlineLevel="1">
      <c r="A1153" s="5"/>
      <c r="B1153" s="17"/>
      <c r="C1153" s="16"/>
      <c r="D1153" s="49">
        <v>4</v>
      </c>
      <c r="E1153" s="49"/>
      <c r="F1153" s="29"/>
      <c r="G1153" s="15"/>
      <c r="H1153" s="26"/>
      <c r="I1153" s="15"/>
      <c r="J1153" s="26"/>
      <c r="K1153" s="15"/>
    </row>
    <row r="1154" spans="1:11" ht="12" customHeight="1" outlineLevel="1">
      <c r="A1154" s="5"/>
      <c r="B1154" s="47" t="s">
        <v>577</v>
      </c>
      <c r="C1154" s="47"/>
      <c r="D1154" s="48">
        <v>8814.2</v>
      </c>
      <c r="E1154" s="48"/>
      <c r="F1154" s="29">
        <f t="shared" si="48"/>
        <v>9078.626</v>
      </c>
      <c r="G1154" s="12"/>
      <c r="H1154" s="26">
        <f t="shared" si="49"/>
        <v>10894.3512</v>
      </c>
      <c r="I1154" s="12"/>
      <c r="J1154" s="26">
        <f t="shared" si="50"/>
        <v>165.06592727272727</v>
      </c>
      <c r="K1154" s="12"/>
    </row>
    <row r="1155" spans="1:11" ht="12" customHeight="1" outlineLevel="1">
      <c r="A1155" s="5"/>
      <c r="B1155" s="17"/>
      <c r="C1155" s="16"/>
      <c r="D1155" s="49">
        <v>66</v>
      </c>
      <c r="E1155" s="49"/>
      <c r="F1155" s="29"/>
      <c r="G1155" s="15"/>
      <c r="H1155" s="26"/>
      <c r="I1155" s="15"/>
      <c r="J1155" s="26"/>
      <c r="K1155" s="15"/>
    </row>
    <row r="1156" spans="1:11" ht="23.25" customHeight="1" outlineLevel="1">
      <c r="A1156" s="5"/>
      <c r="B1156" s="47" t="s">
        <v>578</v>
      </c>
      <c r="C1156" s="47"/>
      <c r="D1156" s="48">
        <v>22211.43</v>
      </c>
      <c r="E1156" s="48"/>
      <c r="F1156" s="29">
        <f t="shared" si="48"/>
        <v>22877.7729</v>
      </c>
      <c r="G1156" s="12"/>
      <c r="H1156" s="26">
        <f t="shared" si="49"/>
        <v>27453.32748</v>
      </c>
      <c r="I1156" s="12"/>
      <c r="J1156" s="26">
        <f t="shared" si="50"/>
        <v>1193.6229339130434</v>
      </c>
      <c r="K1156" s="12"/>
    </row>
    <row r="1157" spans="1:11" ht="12" customHeight="1" outlineLevel="1">
      <c r="A1157" s="5"/>
      <c r="B1157" s="17"/>
      <c r="C1157" s="16"/>
      <c r="D1157" s="49">
        <v>23</v>
      </c>
      <c r="E1157" s="49"/>
      <c r="F1157" s="29"/>
      <c r="G1157" s="15"/>
      <c r="H1157" s="26"/>
      <c r="I1157" s="15"/>
      <c r="J1157" s="26"/>
      <c r="K1157" s="15"/>
    </row>
    <row r="1158" spans="1:11" ht="23.25" customHeight="1" outlineLevel="1">
      <c r="A1158" s="5"/>
      <c r="B1158" s="47" t="s">
        <v>579</v>
      </c>
      <c r="C1158" s="47"/>
      <c r="D1158" s="48">
        <v>2539.83</v>
      </c>
      <c r="E1158" s="48"/>
      <c r="F1158" s="29">
        <f t="shared" si="48"/>
        <v>2616.0249</v>
      </c>
      <c r="G1158" s="12"/>
      <c r="H1158" s="26">
        <f t="shared" si="49"/>
        <v>3139.22988</v>
      </c>
      <c r="I1158" s="12"/>
      <c r="J1158" s="26">
        <f t="shared" si="50"/>
        <v>1046.40996</v>
      </c>
      <c r="K1158" s="12"/>
    </row>
    <row r="1159" spans="1:11" ht="12" customHeight="1" outlineLevel="1">
      <c r="A1159" s="5"/>
      <c r="B1159" s="17"/>
      <c r="C1159" s="16"/>
      <c r="D1159" s="49">
        <v>3</v>
      </c>
      <c r="E1159" s="49"/>
      <c r="F1159" s="29"/>
      <c r="G1159" s="15"/>
      <c r="H1159" s="26"/>
      <c r="I1159" s="15"/>
      <c r="J1159" s="26"/>
      <c r="K1159" s="15"/>
    </row>
    <row r="1160" spans="1:11" ht="12" customHeight="1" outlineLevel="1">
      <c r="A1160" s="5"/>
      <c r="B1160" s="47" t="s">
        <v>580</v>
      </c>
      <c r="C1160" s="47"/>
      <c r="D1160" s="50">
        <v>45.09</v>
      </c>
      <c r="E1160" s="50"/>
      <c r="F1160" s="29">
        <f t="shared" si="48"/>
        <v>46.4427</v>
      </c>
      <c r="G1160" s="12"/>
      <c r="H1160" s="26">
        <f t="shared" si="49"/>
        <v>55.73124</v>
      </c>
      <c r="I1160" s="12"/>
      <c r="J1160" s="26">
        <f t="shared" si="50"/>
        <v>27.86562</v>
      </c>
      <c r="K1160" s="12"/>
    </row>
    <row r="1161" spans="1:11" ht="12" customHeight="1" outlineLevel="1">
      <c r="A1161" s="5"/>
      <c r="B1161" s="17"/>
      <c r="C1161" s="16"/>
      <c r="D1161" s="49">
        <v>2</v>
      </c>
      <c r="E1161" s="49"/>
      <c r="F1161" s="29"/>
      <c r="G1161" s="15"/>
      <c r="H1161" s="26"/>
      <c r="I1161" s="15"/>
      <c r="J1161" s="26"/>
      <c r="K1161" s="15"/>
    </row>
    <row r="1162" spans="1:11" ht="23.25" customHeight="1" outlineLevel="1">
      <c r="A1162" s="5"/>
      <c r="B1162" s="47" t="s">
        <v>581</v>
      </c>
      <c r="C1162" s="47"/>
      <c r="D1162" s="48">
        <v>16780.97</v>
      </c>
      <c r="E1162" s="48"/>
      <c r="F1162" s="29">
        <f t="shared" si="48"/>
        <v>17284.399100000002</v>
      </c>
      <c r="G1162" s="12"/>
      <c r="H1162" s="26">
        <f t="shared" si="49"/>
        <v>20741.27892</v>
      </c>
      <c r="I1162" s="12"/>
      <c r="J1162" s="26">
        <f t="shared" si="50"/>
        <v>592.6079691428572</v>
      </c>
      <c r="K1162" s="12"/>
    </row>
    <row r="1163" spans="1:11" ht="12" customHeight="1" outlineLevel="1">
      <c r="A1163" s="5"/>
      <c r="B1163" s="17"/>
      <c r="C1163" s="16"/>
      <c r="D1163" s="49">
        <v>35</v>
      </c>
      <c r="E1163" s="49"/>
      <c r="F1163" s="29"/>
      <c r="G1163" s="15"/>
      <c r="H1163" s="26"/>
      <c r="I1163" s="15"/>
      <c r="J1163" s="26"/>
      <c r="K1163" s="15"/>
    </row>
    <row r="1164" spans="1:11" ht="34.5" customHeight="1" outlineLevel="1">
      <c r="A1164" s="5"/>
      <c r="B1164" s="47" t="s">
        <v>582</v>
      </c>
      <c r="C1164" s="47"/>
      <c r="D1164" s="48">
        <v>2543.03</v>
      </c>
      <c r="E1164" s="48"/>
      <c r="F1164" s="29">
        <f aca="true" t="shared" si="51" ref="F1164:F1226">D1164*1.03</f>
        <v>2619.3209</v>
      </c>
      <c r="G1164" s="12"/>
      <c r="H1164" s="26">
        <f t="shared" si="49"/>
        <v>3143.18508</v>
      </c>
      <c r="I1164" s="12"/>
      <c r="J1164" s="26">
        <f t="shared" si="50"/>
        <v>3143.18508</v>
      </c>
      <c r="K1164" s="12"/>
    </row>
    <row r="1165" spans="1:11" ht="12" customHeight="1" outlineLevel="1">
      <c r="A1165" s="5"/>
      <c r="B1165" s="17"/>
      <c r="C1165" s="16"/>
      <c r="D1165" s="49">
        <v>1</v>
      </c>
      <c r="E1165" s="49"/>
      <c r="F1165" s="29"/>
      <c r="G1165" s="15"/>
      <c r="H1165" s="26"/>
      <c r="I1165" s="15"/>
      <c r="J1165" s="26"/>
      <c r="K1165" s="15"/>
    </row>
    <row r="1166" spans="1:11" ht="12" customHeight="1" outlineLevel="1">
      <c r="A1166" s="5"/>
      <c r="B1166" s="47" t="s">
        <v>583</v>
      </c>
      <c r="C1166" s="47"/>
      <c r="D1166" s="48">
        <v>4500</v>
      </c>
      <c r="E1166" s="48"/>
      <c r="F1166" s="29">
        <f t="shared" si="51"/>
        <v>4635</v>
      </c>
      <c r="G1166" s="12"/>
      <c r="H1166" s="26">
        <f aca="true" t="shared" si="52" ref="H1166:H1228">F1166*1.2</f>
        <v>5562</v>
      </c>
      <c r="I1166" s="12"/>
      <c r="J1166" s="26">
        <f aca="true" t="shared" si="53" ref="J1166:J1228">H1166/D1167</f>
        <v>5562</v>
      </c>
      <c r="K1166" s="12"/>
    </row>
    <row r="1167" spans="1:11" ht="12" customHeight="1" outlineLevel="1">
      <c r="A1167" s="5"/>
      <c r="B1167" s="17"/>
      <c r="C1167" s="16"/>
      <c r="D1167" s="49">
        <v>1</v>
      </c>
      <c r="E1167" s="49"/>
      <c r="F1167" s="29"/>
      <c r="G1167" s="15"/>
      <c r="H1167" s="26"/>
      <c r="I1167" s="15"/>
      <c r="J1167" s="26"/>
      <c r="K1167" s="15"/>
    </row>
    <row r="1168" spans="1:11" ht="23.25" customHeight="1" outlineLevel="1">
      <c r="A1168" s="5"/>
      <c r="B1168" s="47" t="s">
        <v>584</v>
      </c>
      <c r="C1168" s="47"/>
      <c r="D1168" s="48">
        <v>20566.41</v>
      </c>
      <c r="E1168" s="48"/>
      <c r="F1168" s="29">
        <f t="shared" si="51"/>
        <v>21183.4023</v>
      </c>
      <c r="G1168" s="12"/>
      <c r="H1168" s="26">
        <f t="shared" si="52"/>
        <v>25420.08276</v>
      </c>
      <c r="I1168" s="12"/>
      <c r="J1168" s="26">
        <f t="shared" si="53"/>
        <v>25420.08276</v>
      </c>
      <c r="K1168" s="12"/>
    </row>
    <row r="1169" spans="1:11" ht="12" customHeight="1" outlineLevel="1">
      <c r="A1169" s="5"/>
      <c r="B1169" s="17"/>
      <c r="C1169" s="16"/>
      <c r="D1169" s="49">
        <v>1</v>
      </c>
      <c r="E1169" s="49"/>
      <c r="F1169" s="29"/>
      <c r="G1169" s="15"/>
      <c r="H1169" s="26"/>
      <c r="I1169" s="15"/>
      <c r="J1169" s="26"/>
      <c r="K1169" s="15"/>
    </row>
    <row r="1170" spans="1:11" ht="23.25" customHeight="1" outlineLevel="1">
      <c r="A1170" s="5"/>
      <c r="B1170" s="47" t="s">
        <v>585</v>
      </c>
      <c r="C1170" s="47"/>
      <c r="D1170" s="48">
        <v>5932.2</v>
      </c>
      <c r="E1170" s="48"/>
      <c r="F1170" s="29">
        <f t="shared" si="51"/>
        <v>6110.166</v>
      </c>
      <c r="G1170" s="12"/>
      <c r="H1170" s="26">
        <f t="shared" si="52"/>
        <v>7332.1992</v>
      </c>
      <c r="I1170" s="12"/>
      <c r="J1170" s="26">
        <f t="shared" si="53"/>
        <v>3666.0996</v>
      </c>
      <c r="K1170" s="12"/>
    </row>
    <row r="1171" spans="1:11" ht="12" customHeight="1" outlineLevel="1">
      <c r="A1171" s="5"/>
      <c r="B1171" s="17"/>
      <c r="C1171" s="16"/>
      <c r="D1171" s="49">
        <v>2</v>
      </c>
      <c r="E1171" s="49"/>
      <c r="F1171" s="29"/>
      <c r="G1171" s="15"/>
      <c r="H1171" s="26"/>
      <c r="I1171" s="15"/>
      <c r="J1171" s="26"/>
      <c r="K1171" s="15"/>
    </row>
    <row r="1172" spans="1:11" ht="23.25" customHeight="1" outlineLevel="1">
      <c r="A1172" s="5"/>
      <c r="B1172" s="47" t="s">
        <v>586</v>
      </c>
      <c r="C1172" s="47"/>
      <c r="D1172" s="48">
        <v>6440.68</v>
      </c>
      <c r="E1172" s="48"/>
      <c r="F1172" s="29">
        <f t="shared" si="51"/>
        <v>6633.9004</v>
      </c>
      <c r="G1172" s="12"/>
      <c r="H1172" s="26">
        <f t="shared" si="52"/>
        <v>7960.68048</v>
      </c>
      <c r="I1172" s="12"/>
      <c r="J1172" s="26">
        <f t="shared" si="53"/>
        <v>3980.34024</v>
      </c>
      <c r="K1172" s="12"/>
    </row>
    <row r="1173" spans="1:11" ht="12" customHeight="1" outlineLevel="1">
      <c r="A1173" s="5"/>
      <c r="B1173" s="17"/>
      <c r="C1173" s="16"/>
      <c r="D1173" s="49">
        <v>2</v>
      </c>
      <c r="E1173" s="49"/>
      <c r="F1173" s="29"/>
      <c r="G1173" s="15"/>
      <c r="H1173" s="26"/>
      <c r="I1173" s="15"/>
      <c r="J1173" s="26"/>
      <c r="K1173" s="15"/>
    </row>
    <row r="1174" spans="1:11" ht="12" customHeight="1" outlineLevel="1">
      <c r="A1174" s="5"/>
      <c r="B1174" s="47" t="s">
        <v>587</v>
      </c>
      <c r="C1174" s="47"/>
      <c r="D1174" s="48">
        <v>2329.5</v>
      </c>
      <c r="E1174" s="48"/>
      <c r="F1174" s="29">
        <f t="shared" si="51"/>
        <v>2399.385</v>
      </c>
      <c r="G1174" s="12"/>
      <c r="H1174" s="26">
        <f t="shared" si="52"/>
        <v>2879.262</v>
      </c>
      <c r="I1174" s="12"/>
      <c r="J1174" s="26">
        <f t="shared" si="53"/>
        <v>1439.631</v>
      </c>
      <c r="K1174" s="12"/>
    </row>
    <row r="1175" spans="1:11" ht="12" customHeight="1" outlineLevel="1">
      <c r="A1175" s="5"/>
      <c r="B1175" s="17"/>
      <c r="C1175" s="16"/>
      <c r="D1175" s="49">
        <v>2</v>
      </c>
      <c r="E1175" s="49"/>
      <c r="F1175" s="29"/>
      <c r="G1175" s="15"/>
      <c r="H1175" s="26"/>
      <c r="I1175" s="15"/>
      <c r="J1175" s="26"/>
      <c r="K1175" s="15"/>
    </row>
    <row r="1176" spans="1:11" ht="12" customHeight="1" outlineLevel="1">
      <c r="A1176" s="5"/>
      <c r="B1176" s="47" t="s">
        <v>588</v>
      </c>
      <c r="C1176" s="47"/>
      <c r="D1176" s="50">
        <v>237.29</v>
      </c>
      <c r="E1176" s="50"/>
      <c r="F1176" s="29">
        <f t="shared" si="51"/>
        <v>244.4087</v>
      </c>
      <c r="G1176" s="12"/>
      <c r="H1176" s="26">
        <f t="shared" si="52"/>
        <v>293.29044</v>
      </c>
      <c r="I1176" s="12"/>
      <c r="J1176" s="26">
        <f t="shared" si="53"/>
        <v>146.64522</v>
      </c>
      <c r="K1176" s="12"/>
    </row>
    <row r="1177" spans="1:11" ht="12" customHeight="1" outlineLevel="1">
      <c r="A1177" s="5"/>
      <c r="B1177" s="17"/>
      <c r="C1177" s="16"/>
      <c r="D1177" s="49">
        <v>2</v>
      </c>
      <c r="E1177" s="49"/>
      <c r="F1177" s="29"/>
      <c r="G1177" s="15"/>
      <c r="H1177" s="26"/>
      <c r="I1177" s="15"/>
      <c r="J1177" s="26"/>
      <c r="K1177" s="15"/>
    </row>
    <row r="1178" spans="1:11" ht="12" customHeight="1" outlineLevel="1">
      <c r="A1178" s="5"/>
      <c r="B1178" s="47" t="s">
        <v>589</v>
      </c>
      <c r="C1178" s="47"/>
      <c r="D1178" s="50">
        <v>186.44</v>
      </c>
      <c r="E1178" s="50"/>
      <c r="F1178" s="29">
        <f t="shared" si="51"/>
        <v>192.0332</v>
      </c>
      <c r="G1178" s="12"/>
      <c r="H1178" s="26">
        <f t="shared" si="52"/>
        <v>230.43983999999998</v>
      </c>
      <c r="I1178" s="12"/>
      <c r="J1178" s="26">
        <f t="shared" si="53"/>
        <v>230.43983999999998</v>
      </c>
      <c r="K1178" s="12"/>
    </row>
    <row r="1179" spans="1:11" ht="12" customHeight="1" outlineLevel="1">
      <c r="A1179" s="5"/>
      <c r="B1179" s="17"/>
      <c r="C1179" s="16"/>
      <c r="D1179" s="49">
        <v>1</v>
      </c>
      <c r="E1179" s="49"/>
      <c r="F1179" s="29"/>
      <c r="G1179" s="15"/>
      <c r="H1179" s="26"/>
      <c r="I1179" s="15"/>
      <c r="J1179" s="26"/>
      <c r="K1179" s="15"/>
    </row>
    <row r="1180" spans="1:11" ht="12" customHeight="1" outlineLevel="1">
      <c r="A1180" s="5"/>
      <c r="B1180" s="47" t="s">
        <v>590</v>
      </c>
      <c r="C1180" s="47"/>
      <c r="D1180" s="48">
        <v>1105.63</v>
      </c>
      <c r="E1180" s="48"/>
      <c r="F1180" s="29">
        <f t="shared" si="51"/>
        <v>1138.7989000000002</v>
      </c>
      <c r="G1180" s="12"/>
      <c r="H1180" s="26">
        <f t="shared" si="52"/>
        <v>1366.5586800000003</v>
      </c>
      <c r="I1180" s="12"/>
      <c r="J1180" s="26">
        <f t="shared" si="53"/>
        <v>136.65586800000003</v>
      </c>
      <c r="K1180" s="12"/>
    </row>
    <row r="1181" spans="1:11" ht="12" customHeight="1" outlineLevel="1">
      <c r="A1181" s="5"/>
      <c r="B1181" s="17"/>
      <c r="C1181" s="16"/>
      <c r="D1181" s="49">
        <v>10</v>
      </c>
      <c r="E1181" s="49"/>
      <c r="F1181" s="29"/>
      <c r="G1181" s="15"/>
      <c r="H1181" s="26"/>
      <c r="I1181" s="15"/>
      <c r="J1181" s="26"/>
      <c r="K1181" s="15"/>
    </row>
    <row r="1182" spans="1:11" ht="12" customHeight="1" outlineLevel="1">
      <c r="A1182" s="5"/>
      <c r="B1182" s="47" t="s">
        <v>591</v>
      </c>
      <c r="C1182" s="47"/>
      <c r="D1182" s="50">
        <v>631.37</v>
      </c>
      <c r="E1182" s="50"/>
      <c r="F1182" s="29">
        <f t="shared" si="51"/>
        <v>650.3111</v>
      </c>
      <c r="G1182" s="12"/>
      <c r="H1182" s="26">
        <f t="shared" si="52"/>
        <v>780.37332</v>
      </c>
      <c r="I1182" s="12"/>
      <c r="J1182" s="26">
        <f t="shared" si="53"/>
        <v>130.06222</v>
      </c>
      <c r="K1182" s="12"/>
    </row>
    <row r="1183" spans="1:11" ht="12" customHeight="1" outlineLevel="1">
      <c r="A1183" s="5"/>
      <c r="B1183" s="17"/>
      <c r="C1183" s="16"/>
      <c r="D1183" s="49">
        <v>6</v>
      </c>
      <c r="E1183" s="49"/>
      <c r="F1183" s="29"/>
      <c r="G1183" s="15"/>
      <c r="H1183" s="26"/>
      <c r="I1183" s="15"/>
      <c r="J1183" s="26"/>
      <c r="K1183" s="15"/>
    </row>
    <row r="1184" spans="1:11" ht="12" customHeight="1" outlineLevel="1">
      <c r="A1184" s="5"/>
      <c r="B1184" s="47" t="s">
        <v>592</v>
      </c>
      <c r="C1184" s="47"/>
      <c r="D1184" s="50">
        <v>754.92</v>
      </c>
      <c r="E1184" s="50"/>
      <c r="F1184" s="29">
        <f t="shared" si="51"/>
        <v>777.5676</v>
      </c>
      <c r="G1184" s="12"/>
      <c r="H1184" s="26">
        <f t="shared" si="52"/>
        <v>933.0811199999999</v>
      </c>
      <c r="I1184" s="12"/>
      <c r="J1184" s="26">
        <f t="shared" si="53"/>
        <v>133.29730285714285</v>
      </c>
      <c r="K1184" s="12"/>
    </row>
    <row r="1185" spans="1:11" ht="12" customHeight="1" outlineLevel="1">
      <c r="A1185" s="5"/>
      <c r="B1185" s="17"/>
      <c r="C1185" s="16"/>
      <c r="D1185" s="49">
        <v>7</v>
      </c>
      <c r="E1185" s="49"/>
      <c r="F1185" s="29"/>
      <c r="G1185" s="15"/>
      <c r="H1185" s="26"/>
      <c r="I1185" s="15"/>
      <c r="J1185" s="26"/>
      <c r="K1185" s="15"/>
    </row>
    <row r="1186" spans="1:11" ht="12" customHeight="1" outlineLevel="1">
      <c r="A1186" s="5"/>
      <c r="B1186" s="47" t="s">
        <v>593</v>
      </c>
      <c r="C1186" s="47"/>
      <c r="D1186" s="50">
        <v>402</v>
      </c>
      <c r="E1186" s="50"/>
      <c r="F1186" s="29">
        <f t="shared" si="51"/>
        <v>414.06</v>
      </c>
      <c r="G1186" s="12"/>
      <c r="H1186" s="26">
        <f t="shared" si="52"/>
        <v>496.87199999999996</v>
      </c>
      <c r="I1186" s="12"/>
      <c r="J1186" s="26">
        <f t="shared" si="53"/>
        <v>124.21799999999999</v>
      </c>
      <c r="K1186" s="12"/>
    </row>
    <row r="1187" spans="1:11" ht="12" customHeight="1" outlineLevel="1">
      <c r="A1187" s="5"/>
      <c r="B1187" s="17"/>
      <c r="C1187" s="16"/>
      <c r="D1187" s="49">
        <v>4</v>
      </c>
      <c r="E1187" s="49"/>
      <c r="F1187" s="29"/>
      <c r="G1187" s="15"/>
      <c r="H1187" s="26"/>
      <c r="I1187" s="15"/>
      <c r="J1187" s="26"/>
      <c r="K1187" s="15"/>
    </row>
    <row r="1188" spans="1:11" ht="23.25" customHeight="1" outlineLevel="1">
      <c r="A1188" s="5"/>
      <c r="B1188" s="47" t="s">
        <v>594</v>
      </c>
      <c r="C1188" s="47"/>
      <c r="D1188" s="50">
        <v>879.53</v>
      </c>
      <c r="E1188" s="50"/>
      <c r="F1188" s="29">
        <f t="shared" si="51"/>
        <v>905.9159</v>
      </c>
      <c r="G1188" s="12"/>
      <c r="H1188" s="26">
        <f t="shared" si="52"/>
        <v>1087.09908</v>
      </c>
      <c r="I1188" s="12"/>
      <c r="J1188" s="26">
        <f t="shared" si="53"/>
        <v>271.77477</v>
      </c>
      <c r="K1188" s="12"/>
    </row>
    <row r="1189" spans="1:11" ht="12" customHeight="1" outlineLevel="1">
      <c r="A1189" s="5"/>
      <c r="B1189" s="17"/>
      <c r="C1189" s="16"/>
      <c r="D1189" s="49">
        <v>4</v>
      </c>
      <c r="E1189" s="49"/>
      <c r="F1189" s="29"/>
      <c r="G1189" s="15"/>
      <c r="H1189" s="26"/>
      <c r="I1189" s="15"/>
      <c r="J1189" s="26"/>
      <c r="K1189" s="15"/>
    </row>
    <row r="1190" spans="1:11" ht="12" customHeight="1" outlineLevel="1">
      <c r="A1190" s="5"/>
      <c r="B1190" s="47" t="s">
        <v>595</v>
      </c>
      <c r="C1190" s="47"/>
      <c r="D1190" s="48">
        <v>15889.83</v>
      </c>
      <c r="E1190" s="48"/>
      <c r="F1190" s="29">
        <f t="shared" si="51"/>
        <v>16366.5249</v>
      </c>
      <c r="G1190" s="12"/>
      <c r="H1190" s="26">
        <f t="shared" si="52"/>
        <v>19639.82988</v>
      </c>
      <c r="I1190" s="12"/>
      <c r="J1190" s="26">
        <f t="shared" si="53"/>
        <v>3927.9659760000004</v>
      </c>
      <c r="K1190" s="12"/>
    </row>
    <row r="1191" spans="1:11" ht="12" customHeight="1" outlineLevel="1">
      <c r="A1191" s="5"/>
      <c r="B1191" s="17"/>
      <c r="C1191" s="16"/>
      <c r="D1191" s="49">
        <v>5</v>
      </c>
      <c r="E1191" s="49"/>
      <c r="F1191" s="29"/>
      <c r="G1191" s="15"/>
      <c r="H1191" s="26"/>
      <c r="I1191" s="15"/>
      <c r="J1191" s="26"/>
      <c r="K1191" s="15"/>
    </row>
    <row r="1192" spans="1:11" ht="12" customHeight="1" outlineLevel="1">
      <c r="A1192" s="5"/>
      <c r="B1192" s="47" t="s">
        <v>596</v>
      </c>
      <c r="C1192" s="47"/>
      <c r="D1192" s="48">
        <v>3161.4</v>
      </c>
      <c r="E1192" s="48"/>
      <c r="F1192" s="29">
        <f t="shared" si="51"/>
        <v>3256.242</v>
      </c>
      <c r="G1192" s="12"/>
      <c r="H1192" s="26">
        <f t="shared" si="52"/>
        <v>3907.4904</v>
      </c>
      <c r="I1192" s="12"/>
      <c r="J1192" s="26">
        <f t="shared" si="53"/>
        <v>355.2264</v>
      </c>
      <c r="K1192" s="12"/>
    </row>
    <row r="1193" spans="1:11" ht="12" customHeight="1" outlineLevel="1">
      <c r="A1193" s="5"/>
      <c r="B1193" s="17"/>
      <c r="C1193" s="16"/>
      <c r="D1193" s="49">
        <v>11</v>
      </c>
      <c r="E1193" s="49"/>
      <c r="F1193" s="29"/>
      <c r="G1193" s="15"/>
      <c r="H1193" s="26"/>
      <c r="I1193" s="15"/>
      <c r="J1193" s="26"/>
      <c r="K1193" s="15"/>
    </row>
    <row r="1194" spans="1:11" ht="23.25" customHeight="1" outlineLevel="1">
      <c r="A1194" s="5"/>
      <c r="B1194" s="47" t="s">
        <v>597</v>
      </c>
      <c r="C1194" s="47"/>
      <c r="D1194" s="48">
        <v>18500.51</v>
      </c>
      <c r="E1194" s="48"/>
      <c r="F1194" s="29">
        <f t="shared" si="51"/>
        <v>19055.525299999998</v>
      </c>
      <c r="G1194" s="12"/>
      <c r="H1194" s="26">
        <f t="shared" si="52"/>
        <v>22866.630359999996</v>
      </c>
      <c r="I1194" s="12"/>
      <c r="J1194" s="26">
        <f t="shared" si="53"/>
        <v>644.1304326760562</v>
      </c>
      <c r="K1194" s="12"/>
    </row>
    <row r="1195" spans="1:11" ht="12" customHeight="1" outlineLevel="1">
      <c r="A1195" s="5"/>
      <c r="B1195" s="17"/>
      <c r="C1195" s="16"/>
      <c r="D1195" s="49">
        <v>35.5</v>
      </c>
      <c r="E1195" s="49"/>
      <c r="F1195" s="29"/>
      <c r="G1195" s="15"/>
      <c r="H1195" s="26"/>
      <c r="I1195" s="15"/>
      <c r="J1195" s="26"/>
      <c r="K1195" s="15"/>
    </row>
    <row r="1196" spans="1:11" ht="23.25" customHeight="1" outlineLevel="1">
      <c r="A1196" s="5"/>
      <c r="B1196" s="47" t="s">
        <v>598</v>
      </c>
      <c r="C1196" s="47"/>
      <c r="D1196" s="48">
        <v>29578.95</v>
      </c>
      <c r="E1196" s="48"/>
      <c r="F1196" s="29">
        <f t="shared" si="51"/>
        <v>30466.3185</v>
      </c>
      <c r="G1196" s="12"/>
      <c r="H1196" s="26">
        <f t="shared" si="52"/>
        <v>36559.5822</v>
      </c>
      <c r="I1196" s="12"/>
      <c r="J1196" s="26">
        <f t="shared" si="53"/>
        <v>7311.916439999999</v>
      </c>
      <c r="K1196" s="12"/>
    </row>
    <row r="1197" spans="1:11" ht="12" customHeight="1" outlineLevel="1">
      <c r="A1197" s="5"/>
      <c r="B1197" s="17"/>
      <c r="C1197" s="16"/>
      <c r="D1197" s="49">
        <v>5</v>
      </c>
      <c r="E1197" s="49"/>
      <c r="F1197" s="29"/>
      <c r="G1197" s="15"/>
      <c r="H1197" s="26"/>
      <c r="I1197" s="15"/>
      <c r="J1197" s="26"/>
      <c r="K1197" s="15"/>
    </row>
    <row r="1198" spans="1:11" ht="23.25" customHeight="1" outlineLevel="1">
      <c r="A1198" s="5"/>
      <c r="B1198" s="47" t="s">
        <v>599</v>
      </c>
      <c r="C1198" s="47"/>
      <c r="D1198" s="48">
        <v>40200</v>
      </c>
      <c r="E1198" s="48"/>
      <c r="F1198" s="29">
        <f t="shared" si="51"/>
        <v>41406</v>
      </c>
      <c r="G1198" s="12"/>
      <c r="H1198" s="26">
        <f t="shared" si="52"/>
        <v>49687.2</v>
      </c>
      <c r="I1198" s="12"/>
      <c r="J1198" s="26">
        <f t="shared" si="53"/>
        <v>8281.199999999999</v>
      </c>
      <c r="K1198" s="12"/>
    </row>
    <row r="1199" spans="1:11" ht="12" customHeight="1" outlineLevel="1">
      <c r="A1199" s="5"/>
      <c r="B1199" s="17"/>
      <c r="C1199" s="16"/>
      <c r="D1199" s="49">
        <v>6</v>
      </c>
      <c r="E1199" s="49"/>
      <c r="F1199" s="29"/>
      <c r="G1199" s="15"/>
      <c r="H1199" s="26"/>
      <c r="I1199" s="15"/>
      <c r="J1199" s="26"/>
      <c r="K1199" s="15"/>
    </row>
    <row r="1200" spans="1:11" ht="23.25" customHeight="1" outlineLevel="1">
      <c r="A1200" s="5"/>
      <c r="B1200" s="47" t="s">
        <v>600</v>
      </c>
      <c r="C1200" s="47"/>
      <c r="D1200" s="48">
        <v>36562.5</v>
      </c>
      <c r="E1200" s="48"/>
      <c r="F1200" s="29">
        <f t="shared" si="51"/>
        <v>37659.375</v>
      </c>
      <c r="G1200" s="12"/>
      <c r="H1200" s="26">
        <f t="shared" si="52"/>
        <v>45191.25</v>
      </c>
      <c r="I1200" s="12"/>
      <c r="J1200" s="26">
        <f t="shared" si="53"/>
        <v>7531.875</v>
      </c>
      <c r="K1200" s="12"/>
    </row>
    <row r="1201" spans="1:11" ht="12" customHeight="1" outlineLevel="1">
      <c r="A1201" s="5"/>
      <c r="B1201" s="17"/>
      <c r="C1201" s="16"/>
      <c r="D1201" s="49">
        <v>6</v>
      </c>
      <c r="E1201" s="49"/>
      <c r="F1201" s="29"/>
      <c r="G1201" s="15"/>
      <c r="H1201" s="26"/>
      <c r="I1201" s="15"/>
      <c r="J1201" s="26"/>
      <c r="K1201" s="15"/>
    </row>
    <row r="1202" spans="1:11" ht="23.25" customHeight="1" outlineLevel="1">
      <c r="A1202" s="5"/>
      <c r="B1202" s="47" t="s">
        <v>601</v>
      </c>
      <c r="C1202" s="47"/>
      <c r="D1202" s="48">
        <v>43458.6</v>
      </c>
      <c r="E1202" s="48"/>
      <c r="F1202" s="29">
        <f t="shared" si="51"/>
        <v>44762.358</v>
      </c>
      <c r="G1202" s="12"/>
      <c r="H1202" s="26">
        <f t="shared" si="52"/>
        <v>53714.8296</v>
      </c>
      <c r="I1202" s="12"/>
      <c r="J1202" s="26">
        <f t="shared" si="53"/>
        <v>53714.8296</v>
      </c>
      <c r="K1202" s="12"/>
    </row>
    <row r="1203" spans="1:11" ht="12" customHeight="1" outlineLevel="1">
      <c r="A1203" s="5"/>
      <c r="B1203" s="17"/>
      <c r="C1203" s="16"/>
      <c r="D1203" s="49">
        <v>1</v>
      </c>
      <c r="E1203" s="49"/>
      <c r="F1203" s="29"/>
      <c r="G1203" s="15"/>
      <c r="H1203" s="26"/>
      <c r="I1203" s="15"/>
      <c r="J1203" s="26"/>
      <c r="K1203" s="15"/>
    </row>
    <row r="1204" spans="1:11" ht="23.25" customHeight="1" outlineLevel="1">
      <c r="A1204" s="5"/>
      <c r="B1204" s="47" t="s">
        <v>602</v>
      </c>
      <c r="C1204" s="47"/>
      <c r="D1204" s="48">
        <v>4590</v>
      </c>
      <c r="E1204" s="48"/>
      <c r="F1204" s="29">
        <f t="shared" si="51"/>
        <v>4727.7</v>
      </c>
      <c r="G1204" s="12"/>
      <c r="H1204" s="26">
        <f t="shared" si="52"/>
        <v>5673.24</v>
      </c>
      <c r="I1204" s="12"/>
      <c r="J1204" s="26">
        <f t="shared" si="53"/>
        <v>105.06</v>
      </c>
      <c r="K1204" s="12"/>
    </row>
    <row r="1205" spans="1:11" ht="12" customHeight="1" outlineLevel="1">
      <c r="A1205" s="5"/>
      <c r="B1205" s="17"/>
      <c r="C1205" s="16"/>
      <c r="D1205" s="49">
        <v>54</v>
      </c>
      <c r="E1205" s="49"/>
      <c r="F1205" s="29"/>
      <c r="G1205" s="15"/>
      <c r="H1205" s="26"/>
      <c r="I1205" s="15"/>
      <c r="J1205" s="26"/>
      <c r="K1205" s="15"/>
    </row>
    <row r="1206" spans="1:11" ht="23.25" customHeight="1" outlineLevel="1">
      <c r="A1206" s="5"/>
      <c r="B1206" s="47" t="s">
        <v>603</v>
      </c>
      <c r="C1206" s="47"/>
      <c r="D1206" s="48">
        <v>6100.68</v>
      </c>
      <c r="E1206" s="48"/>
      <c r="F1206" s="29">
        <f t="shared" si="51"/>
        <v>6283.700400000001</v>
      </c>
      <c r="G1206" s="12"/>
      <c r="H1206" s="26">
        <f t="shared" si="52"/>
        <v>7540.44048</v>
      </c>
      <c r="I1206" s="12"/>
      <c r="J1206" s="26">
        <f t="shared" si="53"/>
        <v>134.65072285714285</v>
      </c>
      <c r="K1206" s="12"/>
    </row>
    <row r="1207" spans="1:11" ht="12" customHeight="1" outlineLevel="1">
      <c r="A1207" s="5"/>
      <c r="B1207" s="17"/>
      <c r="C1207" s="16"/>
      <c r="D1207" s="49">
        <v>56</v>
      </c>
      <c r="E1207" s="49"/>
      <c r="F1207" s="29"/>
      <c r="G1207" s="15"/>
      <c r="H1207" s="26"/>
      <c r="I1207" s="15"/>
      <c r="J1207" s="26"/>
      <c r="K1207" s="15"/>
    </row>
    <row r="1208" spans="1:11" ht="23.25" customHeight="1" outlineLevel="1">
      <c r="A1208" s="5"/>
      <c r="B1208" s="47" t="s">
        <v>604</v>
      </c>
      <c r="C1208" s="47"/>
      <c r="D1208" s="48">
        <v>14750</v>
      </c>
      <c r="E1208" s="48"/>
      <c r="F1208" s="29">
        <f t="shared" si="51"/>
        <v>15192.5</v>
      </c>
      <c r="G1208" s="12"/>
      <c r="H1208" s="26">
        <f t="shared" si="52"/>
        <v>18231</v>
      </c>
      <c r="I1208" s="12"/>
      <c r="J1208" s="26">
        <f t="shared" si="53"/>
        <v>309</v>
      </c>
      <c r="K1208" s="12"/>
    </row>
    <row r="1209" spans="1:11" ht="12" customHeight="1" outlineLevel="1">
      <c r="A1209" s="5"/>
      <c r="B1209" s="17"/>
      <c r="C1209" s="16"/>
      <c r="D1209" s="49">
        <v>59</v>
      </c>
      <c r="E1209" s="49"/>
      <c r="F1209" s="29"/>
      <c r="G1209" s="15"/>
      <c r="H1209" s="26"/>
      <c r="I1209" s="15"/>
      <c r="J1209" s="26"/>
      <c r="K1209" s="15"/>
    </row>
    <row r="1210" spans="1:11" ht="23.25" customHeight="1" outlineLevel="1">
      <c r="A1210" s="5"/>
      <c r="B1210" s="47" t="s">
        <v>605</v>
      </c>
      <c r="C1210" s="47"/>
      <c r="D1210" s="50">
        <v>474.57</v>
      </c>
      <c r="E1210" s="50"/>
      <c r="F1210" s="29">
        <f t="shared" si="51"/>
        <v>488.8071</v>
      </c>
      <c r="G1210" s="12"/>
      <c r="H1210" s="26">
        <f t="shared" si="52"/>
        <v>586.5685199999999</v>
      </c>
      <c r="I1210" s="12"/>
      <c r="J1210" s="26">
        <f t="shared" si="53"/>
        <v>146.64212999999998</v>
      </c>
      <c r="K1210" s="12"/>
    </row>
    <row r="1211" spans="1:11" ht="12" customHeight="1" outlineLevel="1">
      <c r="A1211" s="5"/>
      <c r="B1211" s="17"/>
      <c r="C1211" s="16"/>
      <c r="D1211" s="49">
        <v>4</v>
      </c>
      <c r="E1211" s="49"/>
      <c r="F1211" s="29"/>
      <c r="G1211" s="15"/>
      <c r="H1211" s="26"/>
      <c r="I1211" s="15"/>
      <c r="J1211" s="26"/>
      <c r="K1211" s="15"/>
    </row>
    <row r="1212" spans="1:11" ht="23.25" customHeight="1" outlineLevel="1">
      <c r="A1212" s="5"/>
      <c r="B1212" s="47" t="s">
        <v>606</v>
      </c>
      <c r="C1212" s="47"/>
      <c r="D1212" s="48">
        <v>7449.63</v>
      </c>
      <c r="E1212" s="48"/>
      <c r="F1212" s="29">
        <f t="shared" si="51"/>
        <v>7673.1189</v>
      </c>
      <c r="G1212" s="12"/>
      <c r="H1212" s="26">
        <f t="shared" si="52"/>
        <v>9207.74268</v>
      </c>
      <c r="I1212" s="12"/>
      <c r="J1212" s="26">
        <f t="shared" si="53"/>
        <v>383.655945</v>
      </c>
      <c r="K1212" s="12"/>
    </row>
    <row r="1213" spans="1:11" ht="12" customHeight="1" outlineLevel="1">
      <c r="A1213" s="5"/>
      <c r="B1213" s="17"/>
      <c r="C1213" s="16"/>
      <c r="D1213" s="49">
        <v>24</v>
      </c>
      <c r="E1213" s="49"/>
      <c r="F1213" s="29"/>
      <c r="G1213" s="15"/>
      <c r="H1213" s="26"/>
      <c r="I1213" s="15"/>
      <c r="J1213" s="26"/>
      <c r="K1213" s="15"/>
    </row>
    <row r="1214" spans="1:11" ht="12" customHeight="1" outlineLevel="1">
      <c r="A1214" s="5"/>
      <c r="B1214" s="47" t="s">
        <v>607</v>
      </c>
      <c r="C1214" s="47"/>
      <c r="D1214" s="48">
        <v>9118.64</v>
      </c>
      <c r="E1214" s="48"/>
      <c r="F1214" s="29">
        <f t="shared" si="51"/>
        <v>9392.1992</v>
      </c>
      <c r="G1214" s="12"/>
      <c r="H1214" s="26">
        <f t="shared" si="52"/>
        <v>11270.639039999998</v>
      </c>
      <c r="I1214" s="12"/>
      <c r="J1214" s="26">
        <f t="shared" si="53"/>
        <v>11270.639039999998</v>
      </c>
      <c r="K1214" s="12"/>
    </row>
    <row r="1215" spans="1:11" ht="12" customHeight="1" outlineLevel="1">
      <c r="A1215" s="5"/>
      <c r="B1215" s="17"/>
      <c r="C1215" s="16"/>
      <c r="D1215" s="49">
        <v>1</v>
      </c>
      <c r="E1215" s="49"/>
      <c r="F1215" s="29"/>
      <c r="G1215" s="15"/>
      <c r="H1215" s="26"/>
      <c r="I1215" s="15"/>
      <c r="J1215" s="26"/>
      <c r="K1215" s="15"/>
    </row>
    <row r="1216" spans="1:11" ht="23.25" customHeight="1" outlineLevel="1">
      <c r="A1216" s="5"/>
      <c r="B1216" s="47" t="s">
        <v>608</v>
      </c>
      <c r="C1216" s="47"/>
      <c r="D1216" s="48">
        <v>15507.25</v>
      </c>
      <c r="E1216" s="48"/>
      <c r="F1216" s="29">
        <f t="shared" si="51"/>
        <v>15972.4675</v>
      </c>
      <c r="G1216" s="12"/>
      <c r="H1216" s="26">
        <f t="shared" si="52"/>
        <v>19166.961</v>
      </c>
      <c r="I1216" s="12"/>
      <c r="J1216" s="26">
        <f t="shared" si="53"/>
        <v>3194.4935</v>
      </c>
      <c r="K1216" s="12"/>
    </row>
    <row r="1217" spans="1:11" ht="12" customHeight="1" outlineLevel="1">
      <c r="A1217" s="5"/>
      <c r="B1217" s="17"/>
      <c r="C1217" s="16"/>
      <c r="D1217" s="49">
        <v>6</v>
      </c>
      <c r="E1217" s="49"/>
      <c r="F1217" s="29"/>
      <c r="G1217" s="15"/>
      <c r="H1217" s="26"/>
      <c r="I1217" s="15"/>
      <c r="J1217" s="26"/>
      <c r="K1217" s="15"/>
    </row>
    <row r="1218" spans="1:11" ht="23.25" customHeight="1" outlineLevel="1">
      <c r="A1218" s="5"/>
      <c r="B1218" s="47" t="s">
        <v>609</v>
      </c>
      <c r="C1218" s="47"/>
      <c r="D1218" s="48">
        <v>7711.86</v>
      </c>
      <c r="E1218" s="48"/>
      <c r="F1218" s="29">
        <f t="shared" si="51"/>
        <v>7943.2158</v>
      </c>
      <c r="G1218" s="12"/>
      <c r="H1218" s="26">
        <f t="shared" si="52"/>
        <v>9531.85896</v>
      </c>
      <c r="I1218" s="12"/>
      <c r="J1218" s="26">
        <f t="shared" si="53"/>
        <v>1906.371792</v>
      </c>
      <c r="K1218" s="12"/>
    </row>
    <row r="1219" spans="1:11" ht="12" customHeight="1" outlineLevel="1">
      <c r="A1219" s="5"/>
      <c r="B1219" s="17"/>
      <c r="C1219" s="16"/>
      <c r="D1219" s="49">
        <v>5</v>
      </c>
      <c r="E1219" s="49"/>
      <c r="F1219" s="29"/>
      <c r="G1219" s="15"/>
      <c r="H1219" s="26"/>
      <c r="I1219" s="15"/>
      <c r="J1219" s="26"/>
      <c r="K1219" s="15"/>
    </row>
    <row r="1220" spans="1:11" ht="23.25" customHeight="1" outlineLevel="1">
      <c r="A1220" s="5"/>
      <c r="B1220" s="47" t="s">
        <v>610</v>
      </c>
      <c r="C1220" s="47"/>
      <c r="D1220" s="50">
        <v>705.45</v>
      </c>
      <c r="E1220" s="50"/>
      <c r="F1220" s="29">
        <f t="shared" si="51"/>
        <v>726.6135</v>
      </c>
      <c r="G1220" s="12"/>
      <c r="H1220" s="26">
        <f t="shared" si="52"/>
        <v>871.9362</v>
      </c>
      <c r="I1220" s="12"/>
      <c r="J1220" s="26">
        <f t="shared" si="53"/>
        <v>871.9362</v>
      </c>
      <c r="K1220" s="12"/>
    </row>
    <row r="1221" spans="1:11" ht="12" customHeight="1" outlineLevel="1">
      <c r="A1221" s="5"/>
      <c r="B1221" s="17"/>
      <c r="C1221" s="16"/>
      <c r="D1221" s="49">
        <v>1</v>
      </c>
      <c r="E1221" s="49"/>
      <c r="F1221" s="29"/>
      <c r="G1221" s="15"/>
      <c r="H1221" s="26"/>
      <c r="I1221" s="15"/>
      <c r="J1221" s="26"/>
      <c r="K1221" s="15"/>
    </row>
    <row r="1222" spans="1:11" ht="23.25" customHeight="1" outlineLevel="1">
      <c r="A1222" s="5"/>
      <c r="B1222" s="47" t="s">
        <v>611</v>
      </c>
      <c r="C1222" s="47"/>
      <c r="D1222" s="48">
        <v>3050.85</v>
      </c>
      <c r="E1222" s="48"/>
      <c r="F1222" s="29">
        <f t="shared" si="51"/>
        <v>3142.3755</v>
      </c>
      <c r="G1222" s="12"/>
      <c r="H1222" s="26">
        <f t="shared" si="52"/>
        <v>3770.8505999999998</v>
      </c>
      <c r="I1222" s="12"/>
      <c r="J1222" s="26">
        <f t="shared" si="53"/>
        <v>1885.4252999999999</v>
      </c>
      <c r="K1222" s="12"/>
    </row>
    <row r="1223" spans="1:11" ht="12" customHeight="1" outlineLevel="1">
      <c r="A1223" s="5"/>
      <c r="B1223" s="17"/>
      <c r="C1223" s="16"/>
      <c r="D1223" s="49">
        <v>2</v>
      </c>
      <c r="E1223" s="49"/>
      <c r="F1223" s="29"/>
      <c r="G1223" s="15"/>
      <c r="H1223" s="26"/>
      <c r="I1223" s="15"/>
      <c r="J1223" s="26"/>
      <c r="K1223" s="15"/>
    </row>
    <row r="1224" spans="1:11" ht="23.25" customHeight="1" outlineLevel="1">
      <c r="A1224" s="5"/>
      <c r="B1224" s="47" t="s">
        <v>612</v>
      </c>
      <c r="C1224" s="47"/>
      <c r="D1224" s="48">
        <v>6949.15</v>
      </c>
      <c r="E1224" s="48"/>
      <c r="F1224" s="29">
        <f t="shared" si="51"/>
        <v>7157.6245</v>
      </c>
      <c r="G1224" s="12"/>
      <c r="H1224" s="26">
        <f t="shared" si="52"/>
        <v>8589.1494</v>
      </c>
      <c r="I1224" s="12"/>
      <c r="J1224" s="26">
        <f t="shared" si="53"/>
        <v>8589.1494</v>
      </c>
      <c r="K1224" s="12"/>
    </row>
    <row r="1225" spans="1:11" ht="12" customHeight="1" outlineLevel="1">
      <c r="A1225" s="5"/>
      <c r="B1225" s="17"/>
      <c r="C1225" s="16"/>
      <c r="D1225" s="49">
        <v>1</v>
      </c>
      <c r="E1225" s="49"/>
      <c r="F1225" s="29"/>
      <c r="G1225" s="15"/>
      <c r="H1225" s="26"/>
      <c r="I1225" s="15"/>
      <c r="J1225" s="26"/>
      <c r="K1225" s="15"/>
    </row>
    <row r="1226" spans="1:11" ht="23.25" customHeight="1" outlineLevel="1">
      <c r="A1226" s="5"/>
      <c r="B1226" s="47" t="s">
        <v>613</v>
      </c>
      <c r="C1226" s="47"/>
      <c r="D1226" s="48">
        <v>11254.23</v>
      </c>
      <c r="E1226" s="48"/>
      <c r="F1226" s="29">
        <f t="shared" si="51"/>
        <v>11591.8569</v>
      </c>
      <c r="G1226" s="12"/>
      <c r="H1226" s="26">
        <f t="shared" si="52"/>
        <v>13910.228280000001</v>
      </c>
      <c r="I1226" s="12"/>
      <c r="J1226" s="26">
        <f t="shared" si="53"/>
        <v>3477.5570700000003</v>
      </c>
      <c r="K1226" s="12"/>
    </row>
    <row r="1227" spans="1:11" ht="12" customHeight="1" outlineLevel="1">
      <c r="A1227" s="5"/>
      <c r="B1227" s="17"/>
      <c r="C1227" s="16"/>
      <c r="D1227" s="49">
        <v>4</v>
      </c>
      <c r="E1227" s="49"/>
      <c r="F1227" s="29"/>
      <c r="G1227" s="15"/>
      <c r="H1227" s="26"/>
      <c r="I1227" s="15"/>
      <c r="J1227" s="26"/>
      <c r="K1227" s="15"/>
    </row>
    <row r="1228" spans="1:11" ht="12" customHeight="1" outlineLevel="1">
      <c r="A1228" s="5"/>
      <c r="B1228" s="47" t="s">
        <v>614</v>
      </c>
      <c r="C1228" s="47"/>
      <c r="D1228" s="48">
        <v>5378.95</v>
      </c>
      <c r="E1228" s="48"/>
      <c r="F1228" s="29">
        <f aca="true" t="shared" si="54" ref="F1228:F1290">D1228*1.03</f>
        <v>5540.3185</v>
      </c>
      <c r="G1228" s="12"/>
      <c r="H1228" s="26">
        <f t="shared" si="52"/>
        <v>6648.3822</v>
      </c>
      <c r="I1228" s="12"/>
      <c r="J1228" s="26">
        <f t="shared" si="53"/>
        <v>831.047775</v>
      </c>
      <c r="K1228" s="12"/>
    </row>
    <row r="1229" spans="1:11" ht="12" customHeight="1" outlineLevel="1">
      <c r="A1229" s="5"/>
      <c r="B1229" s="17"/>
      <c r="C1229" s="16"/>
      <c r="D1229" s="49">
        <v>8</v>
      </c>
      <c r="E1229" s="49"/>
      <c r="F1229" s="29"/>
      <c r="G1229" s="15"/>
      <c r="H1229" s="26"/>
      <c r="I1229" s="15"/>
      <c r="J1229" s="26"/>
      <c r="K1229" s="15"/>
    </row>
    <row r="1230" spans="1:11" ht="12" customHeight="1" outlineLevel="1">
      <c r="A1230" s="5"/>
      <c r="B1230" s="47" t="s">
        <v>615</v>
      </c>
      <c r="C1230" s="47"/>
      <c r="D1230" s="48">
        <v>4034.21</v>
      </c>
      <c r="E1230" s="48"/>
      <c r="F1230" s="29">
        <f t="shared" si="54"/>
        <v>4155.2363000000005</v>
      </c>
      <c r="G1230" s="12"/>
      <c r="H1230" s="26">
        <f aca="true" t="shared" si="55" ref="H1230:H1292">F1230*1.2</f>
        <v>4986.283560000001</v>
      </c>
      <c r="I1230" s="12"/>
      <c r="J1230" s="26">
        <f aca="true" t="shared" si="56" ref="J1230:J1292">H1230/D1231</f>
        <v>831.0472600000002</v>
      </c>
      <c r="K1230" s="12"/>
    </row>
    <row r="1231" spans="1:11" ht="12" customHeight="1" outlineLevel="1">
      <c r="A1231" s="5"/>
      <c r="B1231" s="17"/>
      <c r="C1231" s="16"/>
      <c r="D1231" s="49">
        <v>6</v>
      </c>
      <c r="E1231" s="49"/>
      <c r="F1231" s="29"/>
      <c r="G1231" s="15"/>
      <c r="H1231" s="26"/>
      <c r="I1231" s="15"/>
      <c r="J1231" s="26"/>
      <c r="K1231" s="15"/>
    </row>
    <row r="1232" spans="1:11" ht="23.25" customHeight="1" outlineLevel="1">
      <c r="A1232" s="5"/>
      <c r="B1232" s="47" t="s">
        <v>616</v>
      </c>
      <c r="C1232" s="47"/>
      <c r="D1232" s="48">
        <v>1668.65</v>
      </c>
      <c r="E1232" s="48"/>
      <c r="F1232" s="29">
        <f t="shared" si="54"/>
        <v>1718.7095000000002</v>
      </c>
      <c r="G1232" s="12"/>
      <c r="H1232" s="26">
        <f t="shared" si="55"/>
        <v>2062.4514</v>
      </c>
      <c r="I1232" s="12"/>
      <c r="J1232" s="26">
        <f t="shared" si="56"/>
        <v>187.49558181818182</v>
      </c>
      <c r="K1232" s="12"/>
    </row>
    <row r="1233" spans="1:11" ht="12" customHeight="1" outlineLevel="1">
      <c r="A1233" s="5"/>
      <c r="B1233" s="17"/>
      <c r="C1233" s="16"/>
      <c r="D1233" s="49">
        <v>11</v>
      </c>
      <c r="E1233" s="49"/>
      <c r="F1233" s="29"/>
      <c r="G1233" s="15"/>
      <c r="H1233" s="26"/>
      <c r="I1233" s="15"/>
      <c r="J1233" s="26"/>
      <c r="K1233" s="15"/>
    </row>
    <row r="1234" spans="1:11" ht="12" customHeight="1" outlineLevel="1">
      <c r="A1234" s="5"/>
      <c r="B1234" s="47" t="s">
        <v>617</v>
      </c>
      <c r="C1234" s="47"/>
      <c r="D1234" s="48">
        <v>19322.03</v>
      </c>
      <c r="E1234" s="48"/>
      <c r="F1234" s="29">
        <f t="shared" si="54"/>
        <v>19901.690899999998</v>
      </c>
      <c r="G1234" s="12"/>
      <c r="H1234" s="26">
        <f t="shared" si="55"/>
        <v>23882.029079999997</v>
      </c>
      <c r="I1234" s="12"/>
      <c r="J1234" s="26">
        <f t="shared" si="56"/>
        <v>23882.029079999997</v>
      </c>
      <c r="K1234" s="12"/>
    </row>
    <row r="1235" spans="1:11" ht="12" customHeight="1" outlineLevel="1">
      <c r="A1235" s="5"/>
      <c r="B1235" s="17"/>
      <c r="C1235" s="16"/>
      <c r="D1235" s="49">
        <v>1</v>
      </c>
      <c r="E1235" s="49"/>
      <c r="F1235" s="29"/>
      <c r="G1235" s="15"/>
      <c r="H1235" s="26"/>
      <c r="I1235" s="15"/>
      <c r="J1235" s="26"/>
      <c r="K1235" s="15"/>
    </row>
    <row r="1236" spans="1:11" ht="12" customHeight="1" outlineLevel="1">
      <c r="A1236" s="5"/>
      <c r="B1236" s="47" t="s">
        <v>618</v>
      </c>
      <c r="C1236" s="47"/>
      <c r="D1236" s="48">
        <v>10847.46</v>
      </c>
      <c r="E1236" s="48"/>
      <c r="F1236" s="29">
        <f t="shared" si="54"/>
        <v>11172.8838</v>
      </c>
      <c r="G1236" s="12"/>
      <c r="H1236" s="26">
        <f t="shared" si="55"/>
        <v>13407.46056</v>
      </c>
      <c r="I1236" s="12"/>
      <c r="J1236" s="26">
        <f t="shared" si="56"/>
        <v>13407.46056</v>
      </c>
      <c r="K1236" s="12"/>
    </row>
    <row r="1237" spans="1:11" ht="12" customHeight="1" outlineLevel="1">
      <c r="A1237" s="5"/>
      <c r="B1237" s="17"/>
      <c r="C1237" s="16"/>
      <c r="D1237" s="49">
        <v>1</v>
      </c>
      <c r="E1237" s="49"/>
      <c r="F1237" s="29"/>
      <c r="G1237" s="15"/>
      <c r="H1237" s="26"/>
      <c r="I1237" s="15"/>
      <c r="J1237" s="26"/>
      <c r="K1237" s="15"/>
    </row>
    <row r="1238" spans="1:11" ht="34.5" customHeight="1" outlineLevel="1">
      <c r="A1238" s="5"/>
      <c r="B1238" s="47" t="s">
        <v>619</v>
      </c>
      <c r="C1238" s="47"/>
      <c r="D1238" s="48">
        <v>28474.58</v>
      </c>
      <c r="E1238" s="48"/>
      <c r="F1238" s="29">
        <f t="shared" si="54"/>
        <v>29328.817400000004</v>
      </c>
      <c r="G1238" s="12"/>
      <c r="H1238" s="26">
        <f t="shared" si="55"/>
        <v>35194.58088</v>
      </c>
      <c r="I1238" s="12"/>
      <c r="J1238" s="26">
        <f t="shared" si="56"/>
        <v>35194.58088</v>
      </c>
      <c r="K1238" s="12"/>
    </row>
    <row r="1239" spans="1:11" ht="12" customHeight="1" outlineLevel="1">
      <c r="A1239" s="5"/>
      <c r="B1239" s="17"/>
      <c r="C1239" s="16"/>
      <c r="D1239" s="49">
        <v>1</v>
      </c>
      <c r="E1239" s="49"/>
      <c r="F1239" s="29"/>
      <c r="G1239" s="15"/>
      <c r="H1239" s="26"/>
      <c r="I1239" s="15"/>
      <c r="J1239" s="26"/>
      <c r="K1239" s="15"/>
    </row>
    <row r="1240" spans="1:11" ht="23.25" customHeight="1" outlineLevel="1">
      <c r="A1240" s="5"/>
      <c r="B1240" s="47" t="s">
        <v>620</v>
      </c>
      <c r="C1240" s="47"/>
      <c r="D1240" s="48">
        <v>9661.02</v>
      </c>
      <c r="E1240" s="48"/>
      <c r="F1240" s="29">
        <f t="shared" si="54"/>
        <v>9950.850600000002</v>
      </c>
      <c r="G1240" s="12"/>
      <c r="H1240" s="26">
        <f t="shared" si="55"/>
        <v>11941.020720000002</v>
      </c>
      <c r="I1240" s="12"/>
      <c r="J1240" s="26">
        <f t="shared" si="56"/>
        <v>5970.510360000001</v>
      </c>
      <c r="K1240" s="12"/>
    </row>
    <row r="1241" spans="1:11" ht="12" customHeight="1" outlineLevel="1">
      <c r="A1241" s="5"/>
      <c r="B1241" s="17"/>
      <c r="C1241" s="16"/>
      <c r="D1241" s="49">
        <v>2</v>
      </c>
      <c r="E1241" s="49"/>
      <c r="F1241" s="29"/>
      <c r="G1241" s="15"/>
      <c r="H1241" s="26"/>
      <c r="I1241" s="15"/>
      <c r="J1241" s="26"/>
      <c r="K1241" s="15"/>
    </row>
    <row r="1242" spans="1:11" ht="23.25" customHeight="1" outlineLevel="1">
      <c r="A1242" s="5"/>
      <c r="B1242" s="47" t="s">
        <v>621</v>
      </c>
      <c r="C1242" s="47"/>
      <c r="D1242" s="48">
        <v>9661.02</v>
      </c>
      <c r="E1242" s="48"/>
      <c r="F1242" s="29">
        <f t="shared" si="54"/>
        <v>9950.850600000002</v>
      </c>
      <c r="G1242" s="12"/>
      <c r="H1242" s="26">
        <f t="shared" si="55"/>
        <v>11941.020720000002</v>
      </c>
      <c r="I1242" s="12"/>
      <c r="J1242" s="26">
        <f t="shared" si="56"/>
        <v>5970.510360000001</v>
      </c>
      <c r="K1242" s="12"/>
    </row>
    <row r="1243" spans="1:11" ht="12" customHeight="1" outlineLevel="1">
      <c r="A1243" s="5"/>
      <c r="B1243" s="17"/>
      <c r="C1243" s="16"/>
      <c r="D1243" s="49">
        <v>2</v>
      </c>
      <c r="E1243" s="49"/>
      <c r="F1243" s="29"/>
      <c r="G1243" s="15"/>
      <c r="H1243" s="26"/>
      <c r="I1243" s="15"/>
      <c r="J1243" s="26"/>
      <c r="K1243" s="15"/>
    </row>
    <row r="1244" spans="1:11" ht="12" customHeight="1" outlineLevel="1">
      <c r="A1244" s="5"/>
      <c r="B1244" s="47" t="s">
        <v>622</v>
      </c>
      <c r="C1244" s="47"/>
      <c r="D1244" s="48">
        <v>7911.17</v>
      </c>
      <c r="E1244" s="48"/>
      <c r="F1244" s="29">
        <f t="shared" si="54"/>
        <v>8148.5051</v>
      </c>
      <c r="G1244" s="12"/>
      <c r="H1244" s="26">
        <f t="shared" si="55"/>
        <v>9778.20612</v>
      </c>
      <c r="I1244" s="12"/>
      <c r="J1244" s="26">
        <f t="shared" si="56"/>
        <v>4889.10306</v>
      </c>
      <c r="K1244" s="12"/>
    </row>
    <row r="1245" spans="1:11" ht="12" customHeight="1" outlineLevel="1">
      <c r="A1245" s="5"/>
      <c r="B1245" s="17"/>
      <c r="C1245" s="16"/>
      <c r="D1245" s="49">
        <v>2</v>
      </c>
      <c r="E1245" s="49"/>
      <c r="F1245" s="29"/>
      <c r="G1245" s="15"/>
      <c r="H1245" s="26"/>
      <c r="I1245" s="15"/>
      <c r="J1245" s="26"/>
      <c r="K1245" s="15"/>
    </row>
    <row r="1246" spans="1:11" ht="23.25" customHeight="1" outlineLevel="1">
      <c r="A1246" s="5"/>
      <c r="B1246" s="47" t="s">
        <v>623</v>
      </c>
      <c r="C1246" s="47"/>
      <c r="D1246" s="48">
        <v>12000</v>
      </c>
      <c r="E1246" s="48"/>
      <c r="F1246" s="29">
        <f t="shared" si="54"/>
        <v>12360</v>
      </c>
      <c r="G1246" s="12"/>
      <c r="H1246" s="26">
        <f t="shared" si="55"/>
        <v>14832</v>
      </c>
      <c r="I1246" s="12"/>
      <c r="J1246" s="26">
        <f t="shared" si="56"/>
        <v>14832</v>
      </c>
      <c r="K1246" s="12"/>
    </row>
    <row r="1247" spans="1:11" ht="12" customHeight="1" outlineLevel="1">
      <c r="A1247" s="5"/>
      <c r="B1247" s="17"/>
      <c r="C1247" s="16"/>
      <c r="D1247" s="49">
        <v>1</v>
      </c>
      <c r="E1247" s="49"/>
      <c r="F1247" s="29"/>
      <c r="G1247" s="15"/>
      <c r="H1247" s="26"/>
      <c r="I1247" s="15"/>
      <c r="J1247" s="26"/>
      <c r="K1247" s="15"/>
    </row>
    <row r="1248" spans="1:11" ht="12" customHeight="1" outlineLevel="1">
      <c r="A1248" s="5"/>
      <c r="B1248" s="47" t="s">
        <v>624</v>
      </c>
      <c r="C1248" s="47"/>
      <c r="D1248" s="50">
        <v>151.21</v>
      </c>
      <c r="E1248" s="50"/>
      <c r="F1248" s="29">
        <f t="shared" si="54"/>
        <v>155.74630000000002</v>
      </c>
      <c r="G1248" s="12"/>
      <c r="H1248" s="26">
        <f t="shared" si="55"/>
        <v>186.89556000000002</v>
      </c>
      <c r="I1248" s="12"/>
      <c r="J1248" s="26">
        <f t="shared" si="56"/>
        <v>93.44778000000001</v>
      </c>
      <c r="K1248" s="12"/>
    </row>
    <row r="1249" spans="1:11" ht="12" customHeight="1" outlineLevel="1">
      <c r="A1249" s="5"/>
      <c r="B1249" s="17"/>
      <c r="C1249" s="16"/>
      <c r="D1249" s="49">
        <v>2</v>
      </c>
      <c r="E1249" s="49"/>
      <c r="F1249" s="29"/>
      <c r="G1249" s="15"/>
      <c r="H1249" s="26"/>
      <c r="I1249" s="15"/>
      <c r="J1249" s="26"/>
      <c r="K1249" s="15"/>
    </row>
    <row r="1250" spans="1:11" ht="12" customHeight="1" outlineLevel="1">
      <c r="A1250" s="5"/>
      <c r="B1250" s="47" t="s">
        <v>625</v>
      </c>
      <c r="C1250" s="47"/>
      <c r="D1250" s="48">
        <v>4550</v>
      </c>
      <c r="E1250" s="48"/>
      <c r="F1250" s="29">
        <f t="shared" si="54"/>
        <v>4686.5</v>
      </c>
      <c r="G1250" s="12"/>
      <c r="H1250" s="26">
        <f t="shared" si="55"/>
        <v>5623.8</v>
      </c>
      <c r="I1250" s="12"/>
      <c r="J1250" s="26">
        <f t="shared" si="56"/>
        <v>140.595</v>
      </c>
      <c r="K1250" s="12"/>
    </row>
    <row r="1251" spans="1:11" ht="12" customHeight="1" outlineLevel="1">
      <c r="A1251" s="5"/>
      <c r="B1251" s="17"/>
      <c r="C1251" s="16"/>
      <c r="D1251" s="49">
        <v>40</v>
      </c>
      <c r="E1251" s="49"/>
      <c r="F1251" s="29"/>
      <c r="G1251" s="15"/>
      <c r="H1251" s="26"/>
      <c r="I1251" s="15"/>
      <c r="J1251" s="26"/>
      <c r="K1251" s="15"/>
    </row>
    <row r="1252" spans="1:11" ht="23.25" customHeight="1" outlineLevel="1">
      <c r="A1252" s="5"/>
      <c r="B1252" s="47" t="s">
        <v>626</v>
      </c>
      <c r="C1252" s="47"/>
      <c r="D1252" s="48">
        <v>2440.68</v>
      </c>
      <c r="E1252" s="48"/>
      <c r="F1252" s="29">
        <f t="shared" si="54"/>
        <v>2513.9004</v>
      </c>
      <c r="G1252" s="12"/>
      <c r="H1252" s="26">
        <f t="shared" si="55"/>
        <v>3016.68048</v>
      </c>
      <c r="I1252" s="12"/>
      <c r="J1252" s="26">
        <f t="shared" si="56"/>
        <v>188.54253</v>
      </c>
      <c r="K1252" s="12"/>
    </row>
    <row r="1253" spans="1:11" ht="12" customHeight="1" outlineLevel="1">
      <c r="A1253" s="5"/>
      <c r="B1253" s="17"/>
      <c r="C1253" s="16"/>
      <c r="D1253" s="49">
        <v>16</v>
      </c>
      <c r="E1253" s="49"/>
      <c r="F1253" s="29"/>
      <c r="G1253" s="15"/>
      <c r="H1253" s="26"/>
      <c r="I1253" s="15"/>
      <c r="J1253" s="26"/>
      <c r="K1253" s="15"/>
    </row>
    <row r="1254" spans="1:11" ht="23.25" customHeight="1" outlineLevel="1">
      <c r="A1254" s="5"/>
      <c r="B1254" s="47" t="s">
        <v>627</v>
      </c>
      <c r="C1254" s="47"/>
      <c r="D1254" s="50">
        <v>224.05</v>
      </c>
      <c r="E1254" s="50"/>
      <c r="F1254" s="29">
        <f t="shared" si="54"/>
        <v>230.77150000000003</v>
      </c>
      <c r="G1254" s="12"/>
      <c r="H1254" s="26">
        <f t="shared" si="55"/>
        <v>276.92580000000004</v>
      </c>
      <c r="I1254" s="12"/>
      <c r="J1254" s="26">
        <f t="shared" si="56"/>
        <v>34.615725000000005</v>
      </c>
      <c r="K1254" s="12"/>
    </row>
    <row r="1255" spans="1:11" ht="12" customHeight="1" outlineLevel="1">
      <c r="A1255" s="5"/>
      <c r="B1255" s="17"/>
      <c r="C1255" s="16"/>
      <c r="D1255" s="49">
        <v>8</v>
      </c>
      <c r="E1255" s="49"/>
      <c r="F1255" s="29"/>
      <c r="G1255" s="15"/>
      <c r="H1255" s="26"/>
      <c r="I1255" s="15"/>
      <c r="J1255" s="26"/>
      <c r="K1255" s="15"/>
    </row>
    <row r="1256" spans="1:11" ht="23.25" customHeight="1" outlineLevel="1">
      <c r="A1256" s="5"/>
      <c r="B1256" s="47" t="s">
        <v>628</v>
      </c>
      <c r="C1256" s="47"/>
      <c r="D1256" s="50">
        <v>96</v>
      </c>
      <c r="E1256" s="50"/>
      <c r="F1256" s="29">
        <f t="shared" si="54"/>
        <v>98.88</v>
      </c>
      <c r="G1256" s="12"/>
      <c r="H1256" s="26">
        <f t="shared" si="55"/>
        <v>118.65599999999999</v>
      </c>
      <c r="I1256" s="12"/>
      <c r="J1256" s="26">
        <f t="shared" si="56"/>
        <v>19.776</v>
      </c>
      <c r="K1256" s="12"/>
    </row>
    <row r="1257" spans="1:11" ht="12" customHeight="1" outlineLevel="1">
      <c r="A1257" s="5"/>
      <c r="B1257" s="17"/>
      <c r="C1257" s="16"/>
      <c r="D1257" s="49">
        <v>6</v>
      </c>
      <c r="E1257" s="49"/>
      <c r="F1257" s="29"/>
      <c r="G1257" s="15"/>
      <c r="H1257" s="26"/>
      <c r="I1257" s="15"/>
      <c r="J1257" s="26"/>
      <c r="K1257" s="15"/>
    </row>
    <row r="1258" spans="1:11" ht="23.25" customHeight="1" outlineLevel="1">
      <c r="A1258" s="5"/>
      <c r="B1258" s="47" t="s">
        <v>629</v>
      </c>
      <c r="C1258" s="47"/>
      <c r="D1258" s="48">
        <v>2772.7</v>
      </c>
      <c r="E1258" s="48"/>
      <c r="F1258" s="29">
        <f t="shared" si="54"/>
        <v>2855.881</v>
      </c>
      <c r="G1258" s="12"/>
      <c r="H1258" s="26">
        <f t="shared" si="55"/>
        <v>3427.0571999999997</v>
      </c>
      <c r="I1258" s="12"/>
      <c r="J1258" s="26">
        <f t="shared" si="56"/>
        <v>380.78413333333333</v>
      </c>
      <c r="K1258" s="12"/>
    </row>
    <row r="1259" spans="1:11" ht="12" customHeight="1" outlineLevel="1">
      <c r="A1259" s="5"/>
      <c r="B1259" s="17"/>
      <c r="C1259" s="16"/>
      <c r="D1259" s="49">
        <v>9</v>
      </c>
      <c r="E1259" s="49"/>
      <c r="F1259" s="29"/>
      <c r="G1259" s="15"/>
      <c r="H1259" s="26"/>
      <c r="I1259" s="15"/>
      <c r="J1259" s="26"/>
      <c r="K1259" s="15"/>
    </row>
    <row r="1260" spans="1:11" ht="23.25" customHeight="1" outlineLevel="1">
      <c r="A1260" s="5"/>
      <c r="B1260" s="47" t="s">
        <v>630</v>
      </c>
      <c r="C1260" s="47"/>
      <c r="D1260" s="48">
        <v>45051.12</v>
      </c>
      <c r="E1260" s="48"/>
      <c r="F1260" s="29">
        <f t="shared" si="54"/>
        <v>46402.653600000005</v>
      </c>
      <c r="G1260" s="12"/>
      <c r="H1260" s="26">
        <f t="shared" si="55"/>
        <v>55683.18432000001</v>
      </c>
      <c r="I1260" s="12"/>
      <c r="J1260" s="26">
        <f t="shared" si="56"/>
        <v>1920.1098041379314</v>
      </c>
      <c r="K1260" s="12"/>
    </row>
    <row r="1261" spans="1:11" ht="12" customHeight="1" outlineLevel="1">
      <c r="A1261" s="5"/>
      <c r="B1261" s="17"/>
      <c r="C1261" s="16"/>
      <c r="D1261" s="49">
        <v>29</v>
      </c>
      <c r="E1261" s="49"/>
      <c r="F1261" s="29"/>
      <c r="G1261" s="15"/>
      <c r="H1261" s="26"/>
      <c r="I1261" s="15"/>
      <c r="J1261" s="26"/>
      <c r="K1261" s="15"/>
    </row>
    <row r="1262" spans="1:11" ht="23.25" customHeight="1" outlineLevel="1">
      <c r="A1262" s="5"/>
      <c r="B1262" s="47" t="s">
        <v>631</v>
      </c>
      <c r="C1262" s="47"/>
      <c r="D1262" s="48">
        <v>1209.71</v>
      </c>
      <c r="E1262" s="48"/>
      <c r="F1262" s="29">
        <f t="shared" si="54"/>
        <v>1246.0013000000001</v>
      </c>
      <c r="G1262" s="12"/>
      <c r="H1262" s="26">
        <f t="shared" si="55"/>
        <v>1495.2015600000002</v>
      </c>
      <c r="I1262" s="12"/>
      <c r="J1262" s="26">
        <f t="shared" si="56"/>
        <v>1495.2015600000002</v>
      </c>
      <c r="K1262" s="12"/>
    </row>
    <row r="1263" spans="1:11" ht="12" customHeight="1" outlineLevel="1">
      <c r="A1263" s="5"/>
      <c r="B1263" s="17"/>
      <c r="C1263" s="16"/>
      <c r="D1263" s="49">
        <v>1</v>
      </c>
      <c r="E1263" s="49"/>
      <c r="F1263" s="29"/>
      <c r="G1263" s="15"/>
      <c r="H1263" s="26"/>
      <c r="I1263" s="15"/>
      <c r="J1263" s="26"/>
      <c r="K1263" s="15"/>
    </row>
    <row r="1264" spans="1:11" ht="23.25" customHeight="1" outlineLevel="1">
      <c r="A1264" s="5"/>
      <c r="B1264" s="47" t="s">
        <v>632</v>
      </c>
      <c r="C1264" s="47"/>
      <c r="D1264" s="48">
        <v>1209.7</v>
      </c>
      <c r="E1264" s="48"/>
      <c r="F1264" s="29">
        <f t="shared" si="54"/>
        <v>1245.991</v>
      </c>
      <c r="G1264" s="12"/>
      <c r="H1264" s="26">
        <f t="shared" si="55"/>
        <v>1495.1892</v>
      </c>
      <c r="I1264" s="12"/>
      <c r="J1264" s="26">
        <f t="shared" si="56"/>
        <v>1495.1892</v>
      </c>
      <c r="K1264" s="12"/>
    </row>
    <row r="1265" spans="1:11" ht="12" customHeight="1" outlineLevel="1">
      <c r="A1265" s="5"/>
      <c r="B1265" s="17"/>
      <c r="C1265" s="16"/>
      <c r="D1265" s="49">
        <v>1</v>
      </c>
      <c r="E1265" s="49"/>
      <c r="F1265" s="29"/>
      <c r="G1265" s="15"/>
      <c r="H1265" s="26"/>
      <c r="I1265" s="15"/>
      <c r="J1265" s="26"/>
      <c r="K1265" s="15"/>
    </row>
    <row r="1266" spans="1:11" ht="23.25" customHeight="1" outlineLevel="1">
      <c r="A1266" s="5"/>
      <c r="B1266" s="47" t="s">
        <v>633</v>
      </c>
      <c r="C1266" s="47"/>
      <c r="D1266" s="48">
        <v>4406.78</v>
      </c>
      <c r="E1266" s="48"/>
      <c r="F1266" s="29">
        <f t="shared" si="54"/>
        <v>4538.9834</v>
      </c>
      <c r="G1266" s="12"/>
      <c r="H1266" s="26">
        <f t="shared" si="55"/>
        <v>5446.7800799999995</v>
      </c>
      <c r="I1266" s="12"/>
      <c r="J1266" s="26">
        <f t="shared" si="56"/>
        <v>5446.7800799999995</v>
      </c>
      <c r="K1266" s="12"/>
    </row>
    <row r="1267" spans="1:11" ht="12" customHeight="1" outlineLevel="1">
      <c r="A1267" s="5"/>
      <c r="B1267" s="17"/>
      <c r="C1267" s="16"/>
      <c r="D1267" s="49">
        <v>1</v>
      </c>
      <c r="E1267" s="49"/>
      <c r="F1267" s="29"/>
      <c r="G1267" s="15"/>
      <c r="H1267" s="26"/>
      <c r="I1267" s="15"/>
      <c r="J1267" s="26"/>
      <c r="K1267" s="15"/>
    </row>
    <row r="1268" spans="1:11" ht="23.25" customHeight="1" outlineLevel="1">
      <c r="A1268" s="5"/>
      <c r="B1268" s="47" t="s">
        <v>634</v>
      </c>
      <c r="C1268" s="47"/>
      <c r="D1268" s="48">
        <v>4435.57</v>
      </c>
      <c r="E1268" s="48"/>
      <c r="F1268" s="29">
        <f t="shared" si="54"/>
        <v>4568.6371</v>
      </c>
      <c r="G1268" s="12"/>
      <c r="H1268" s="26">
        <f t="shared" si="55"/>
        <v>5482.36452</v>
      </c>
      <c r="I1268" s="12"/>
      <c r="J1268" s="26">
        <f t="shared" si="56"/>
        <v>2741.18226</v>
      </c>
      <c r="K1268" s="12"/>
    </row>
    <row r="1269" spans="1:11" ht="12" customHeight="1" outlineLevel="1">
      <c r="A1269" s="5"/>
      <c r="B1269" s="17"/>
      <c r="C1269" s="16"/>
      <c r="D1269" s="49">
        <v>2</v>
      </c>
      <c r="E1269" s="49"/>
      <c r="F1269" s="29"/>
      <c r="G1269" s="15"/>
      <c r="H1269" s="26"/>
      <c r="I1269" s="15"/>
      <c r="J1269" s="26"/>
      <c r="K1269" s="15"/>
    </row>
    <row r="1270" spans="1:11" ht="23.25" customHeight="1" outlineLevel="1">
      <c r="A1270" s="5"/>
      <c r="B1270" s="47" t="s">
        <v>635</v>
      </c>
      <c r="C1270" s="47"/>
      <c r="D1270" s="48">
        <v>1652.54</v>
      </c>
      <c r="E1270" s="48"/>
      <c r="F1270" s="29">
        <f t="shared" si="54"/>
        <v>1702.1162</v>
      </c>
      <c r="G1270" s="12"/>
      <c r="H1270" s="26">
        <f t="shared" si="55"/>
        <v>2042.5394399999998</v>
      </c>
      <c r="I1270" s="12"/>
      <c r="J1270" s="26">
        <f t="shared" si="56"/>
        <v>2042.5394399999998</v>
      </c>
      <c r="K1270" s="12"/>
    </row>
    <row r="1271" spans="1:11" ht="12" customHeight="1" outlineLevel="1">
      <c r="A1271" s="5"/>
      <c r="B1271" s="17"/>
      <c r="C1271" s="16"/>
      <c r="D1271" s="49">
        <v>1</v>
      </c>
      <c r="E1271" s="49"/>
      <c r="F1271" s="29"/>
      <c r="G1271" s="15"/>
      <c r="H1271" s="26"/>
      <c r="I1271" s="15"/>
      <c r="J1271" s="26"/>
      <c r="K1271" s="15"/>
    </row>
    <row r="1272" spans="1:11" ht="23.25" customHeight="1" outlineLevel="1">
      <c r="A1272" s="5"/>
      <c r="B1272" s="47" t="s">
        <v>636</v>
      </c>
      <c r="C1272" s="47"/>
      <c r="D1272" s="48">
        <v>11732.34</v>
      </c>
      <c r="E1272" s="48"/>
      <c r="F1272" s="29">
        <f t="shared" si="54"/>
        <v>12084.3102</v>
      </c>
      <c r="G1272" s="12"/>
      <c r="H1272" s="26">
        <f t="shared" si="55"/>
        <v>14501.17224</v>
      </c>
      <c r="I1272" s="12"/>
      <c r="J1272" s="26">
        <f t="shared" si="56"/>
        <v>14501.17224</v>
      </c>
      <c r="K1272" s="12"/>
    </row>
    <row r="1273" spans="1:11" ht="12" customHeight="1" outlineLevel="1">
      <c r="A1273" s="5"/>
      <c r="B1273" s="17"/>
      <c r="C1273" s="16"/>
      <c r="D1273" s="49">
        <v>1</v>
      </c>
      <c r="E1273" s="49"/>
      <c r="F1273" s="29"/>
      <c r="G1273" s="15"/>
      <c r="H1273" s="26"/>
      <c r="I1273" s="15"/>
      <c r="J1273" s="26"/>
      <c r="K1273" s="15"/>
    </row>
    <row r="1274" spans="1:11" ht="12" customHeight="1" outlineLevel="1">
      <c r="A1274" s="5"/>
      <c r="B1274" s="47" t="s">
        <v>637</v>
      </c>
      <c r="C1274" s="47"/>
      <c r="D1274" s="48">
        <v>19138.58</v>
      </c>
      <c r="E1274" s="48"/>
      <c r="F1274" s="29">
        <f t="shared" si="54"/>
        <v>19712.7374</v>
      </c>
      <c r="G1274" s="12"/>
      <c r="H1274" s="26">
        <f t="shared" si="55"/>
        <v>23655.284880000003</v>
      </c>
      <c r="I1274" s="12"/>
      <c r="J1274" s="26">
        <f t="shared" si="56"/>
        <v>23655.284880000003</v>
      </c>
      <c r="K1274" s="12"/>
    </row>
    <row r="1275" spans="1:11" ht="12" customHeight="1" outlineLevel="1">
      <c r="A1275" s="5"/>
      <c r="B1275" s="17"/>
      <c r="C1275" s="16"/>
      <c r="D1275" s="49">
        <v>1</v>
      </c>
      <c r="E1275" s="49"/>
      <c r="F1275" s="29"/>
      <c r="G1275" s="15"/>
      <c r="H1275" s="26"/>
      <c r="I1275" s="15"/>
      <c r="J1275" s="26"/>
      <c r="K1275" s="15"/>
    </row>
    <row r="1276" spans="1:11" ht="23.25" customHeight="1" outlineLevel="1">
      <c r="A1276" s="5"/>
      <c r="B1276" s="47" t="s">
        <v>638</v>
      </c>
      <c r="C1276" s="47"/>
      <c r="D1276" s="48">
        <v>48950.87</v>
      </c>
      <c r="E1276" s="48"/>
      <c r="F1276" s="29">
        <f t="shared" si="54"/>
        <v>50419.396100000005</v>
      </c>
      <c r="G1276" s="12"/>
      <c r="H1276" s="26">
        <f t="shared" si="55"/>
        <v>60503.27532</v>
      </c>
      <c r="I1276" s="12"/>
      <c r="J1276" s="26">
        <f t="shared" si="56"/>
        <v>30251.63766</v>
      </c>
      <c r="K1276" s="12"/>
    </row>
    <row r="1277" spans="1:11" ht="12" customHeight="1" outlineLevel="1">
      <c r="A1277" s="5"/>
      <c r="B1277" s="17"/>
      <c r="C1277" s="16"/>
      <c r="D1277" s="49">
        <v>2</v>
      </c>
      <c r="E1277" s="49"/>
      <c r="F1277" s="29"/>
      <c r="G1277" s="15"/>
      <c r="H1277" s="26"/>
      <c r="I1277" s="15"/>
      <c r="J1277" s="26"/>
      <c r="K1277" s="15"/>
    </row>
    <row r="1278" spans="1:11" ht="23.25" customHeight="1" outlineLevel="1">
      <c r="A1278" s="5"/>
      <c r="B1278" s="47" t="s">
        <v>639</v>
      </c>
      <c r="C1278" s="47"/>
      <c r="D1278" s="48">
        <v>1864.41</v>
      </c>
      <c r="E1278" s="48"/>
      <c r="F1278" s="29">
        <f t="shared" si="54"/>
        <v>1920.3423</v>
      </c>
      <c r="G1278" s="12"/>
      <c r="H1278" s="26">
        <f t="shared" si="55"/>
        <v>2304.4107599999998</v>
      </c>
      <c r="I1278" s="12"/>
      <c r="J1278" s="26">
        <f t="shared" si="56"/>
        <v>2304.4107599999998</v>
      </c>
      <c r="K1278" s="12"/>
    </row>
    <row r="1279" spans="1:11" ht="12" customHeight="1" outlineLevel="1">
      <c r="A1279" s="5"/>
      <c r="B1279" s="17"/>
      <c r="C1279" s="16"/>
      <c r="D1279" s="49">
        <v>1</v>
      </c>
      <c r="E1279" s="49"/>
      <c r="F1279" s="29"/>
      <c r="G1279" s="15"/>
      <c r="H1279" s="26"/>
      <c r="I1279" s="15"/>
      <c r="J1279" s="26"/>
      <c r="K1279" s="15"/>
    </row>
    <row r="1280" spans="1:11" ht="12" customHeight="1" outlineLevel="1">
      <c r="A1280" s="5"/>
      <c r="B1280" s="47" t="s">
        <v>640</v>
      </c>
      <c r="C1280" s="47"/>
      <c r="D1280" s="48">
        <v>13681.41</v>
      </c>
      <c r="E1280" s="48"/>
      <c r="F1280" s="29">
        <f t="shared" si="54"/>
        <v>14091.8523</v>
      </c>
      <c r="G1280" s="12"/>
      <c r="H1280" s="26">
        <f t="shared" si="55"/>
        <v>16910.22276</v>
      </c>
      <c r="I1280" s="12"/>
      <c r="J1280" s="26">
        <f t="shared" si="56"/>
        <v>8455.11138</v>
      </c>
      <c r="K1280" s="12"/>
    </row>
    <row r="1281" spans="1:11" ht="12" customHeight="1" outlineLevel="1">
      <c r="A1281" s="5"/>
      <c r="B1281" s="17"/>
      <c r="C1281" s="16"/>
      <c r="D1281" s="49">
        <v>2</v>
      </c>
      <c r="E1281" s="49"/>
      <c r="F1281" s="29"/>
      <c r="G1281" s="15"/>
      <c r="H1281" s="26"/>
      <c r="I1281" s="15"/>
      <c r="J1281" s="26"/>
      <c r="K1281" s="15"/>
    </row>
    <row r="1282" spans="1:11" ht="23.25" customHeight="1" outlineLevel="1">
      <c r="A1282" s="5"/>
      <c r="B1282" s="47" t="s">
        <v>641</v>
      </c>
      <c r="C1282" s="47"/>
      <c r="D1282" s="48">
        <v>10508.47</v>
      </c>
      <c r="E1282" s="48"/>
      <c r="F1282" s="29">
        <f t="shared" si="54"/>
        <v>10823.7241</v>
      </c>
      <c r="G1282" s="12"/>
      <c r="H1282" s="26">
        <f t="shared" si="55"/>
        <v>12988.46892</v>
      </c>
      <c r="I1282" s="12"/>
      <c r="J1282" s="26">
        <f t="shared" si="56"/>
        <v>6494.23446</v>
      </c>
      <c r="K1282" s="12"/>
    </row>
    <row r="1283" spans="1:11" ht="12" customHeight="1" outlineLevel="1">
      <c r="A1283" s="5"/>
      <c r="B1283" s="17"/>
      <c r="C1283" s="16"/>
      <c r="D1283" s="49">
        <v>2</v>
      </c>
      <c r="E1283" s="49"/>
      <c r="F1283" s="29"/>
      <c r="G1283" s="15"/>
      <c r="H1283" s="26"/>
      <c r="I1283" s="15"/>
      <c r="J1283" s="26"/>
      <c r="K1283" s="15"/>
    </row>
    <row r="1284" spans="1:11" ht="12" customHeight="1" outlineLevel="1">
      <c r="A1284" s="5"/>
      <c r="B1284" s="47" t="s">
        <v>642</v>
      </c>
      <c r="C1284" s="47"/>
      <c r="D1284" s="50">
        <v>491.53</v>
      </c>
      <c r="E1284" s="50"/>
      <c r="F1284" s="29">
        <f t="shared" si="54"/>
        <v>506.2759</v>
      </c>
      <c r="G1284" s="12"/>
      <c r="H1284" s="26">
        <f t="shared" si="55"/>
        <v>607.53108</v>
      </c>
      <c r="I1284" s="12"/>
      <c r="J1284" s="26">
        <f t="shared" si="56"/>
        <v>151.88277</v>
      </c>
      <c r="K1284" s="12"/>
    </row>
    <row r="1285" spans="1:11" ht="12" customHeight="1" outlineLevel="1">
      <c r="A1285" s="5"/>
      <c r="B1285" s="17"/>
      <c r="C1285" s="16"/>
      <c r="D1285" s="49">
        <v>4</v>
      </c>
      <c r="E1285" s="49"/>
      <c r="F1285" s="29"/>
      <c r="G1285" s="15"/>
      <c r="H1285" s="26"/>
      <c r="I1285" s="15"/>
      <c r="J1285" s="26"/>
      <c r="K1285" s="15"/>
    </row>
    <row r="1286" spans="1:11" ht="12" customHeight="1" outlineLevel="1">
      <c r="A1286" s="5"/>
      <c r="B1286" s="47" t="s">
        <v>643</v>
      </c>
      <c r="C1286" s="47"/>
      <c r="D1286" s="50">
        <v>252.54</v>
      </c>
      <c r="E1286" s="50"/>
      <c r="F1286" s="29">
        <f t="shared" si="54"/>
        <v>260.1162</v>
      </c>
      <c r="G1286" s="12"/>
      <c r="H1286" s="26">
        <f t="shared" si="55"/>
        <v>312.13944</v>
      </c>
      <c r="I1286" s="12"/>
      <c r="J1286" s="26">
        <f t="shared" si="56"/>
        <v>312.13944</v>
      </c>
      <c r="K1286" s="12"/>
    </row>
    <row r="1287" spans="1:11" ht="12" customHeight="1" outlineLevel="1">
      <c r="A1287" s="5"/>
      <c r="B1287" s="17"/>
      <c r="C1287" s="16"/>
      <c r="D1287" s="49">
        <v>1</v>
      </c>
      <c r="E1287" s="49"/>
      <c r="F1287" s="29"/>
      <c r="G1287" s="15"/>
      <c r="H1287" s="26"/>
      <c r="I1287" s="15"/>
      <c r="J1287" s="26"/>
      <c r="K1287" s="15"/>
    </row>
    <row r="1288" spans="1:11" ht="12" customHeight="1" outlineLevel="1">
      <c r="A1288" s="5"/>
      <c r="B1288" s="47" t="s">
        <v>644</v>
      </c>
      <c r="C1288" s="47"/>
      <c r="D1288" s="48">
        <v>1394.7</v>
      </c>
      <c r="E1288" s="48"/>
      <c r="F1288" s="29">
        <f t="shared" si="54"/>
        <v>1436.5410000000002</v>
      </c>
      <c r="G1288" s="12"/>
      <c r="H1288" s="26">
        <f t="shared" si="55"/>
        <v>1723.8492</v>
      </c>
      <c r="I1288" s="12"/>
      <c r="J1288" s="26">
        <f t="shared" si="56"/>
        <v>759.4049339207049</v>
      </c>
      <c r="K1288" s="12"/>
    </row>
    <row r="1289" spans="1:11" ht="12" customHeight="1" outlineLevel="1">
      <c r="A1289" s="5"/>
      <c r="B1289" s="17"/>
      <c r="C1289" s="16"/>
      <c r="D1289" s="49">
        <v>2.27</v>
      </c>
      <c r="E1289" s="49"/>
      <c r="F1289" s="29"/>
      <c r="G1289" s="15"/>
      <c r="H1289" s="26"/>
      <c r="I1289" s="15"/>
      <c r="J1289" s="26"/>
      <c r="K1289" s="15"/>
    </row>
    <row r="1290" spans="1:11" ht="12" customHeight="1" outlineLevel="1">
      <c r="A1290" s="5"/>
      <c r="B1290" s="47" t="s">
        <v>645</v>
      </c>
      <c r="C1290" s="47"/>
      <c r="D1290" s="48">
        <v>1985.08</v>
      </c>
      <c r="E1290" s="48"/>
      <c r="F1290" s="29">
        <f t="shared" si="54"/>
        <v>2044.6324</v>
      </c>
      <c r="G1290" s="12"/>
      <c r="H1290" s="26">
        <f t="shared" si="55"/>
        <v>2453.55888</v>
      </c>
      <c r="I1290" s="12"/>
      <c r="J1290" s="26">
        <f t="shared" si="56"/>
        <v>511.15810000000005</v>
      </c>
      <c r="K1290" s="12"/>
    </row>
    <row r="1291" spans="1:11" ht="12" customHeight="1" outlineLevel="1">
      <c r="A1291" s="5"/>
      <c r="B1291" s="17"/>
      <c r="C1291" s="16"/>
      <c r="D1291" s="49">
        <v>4.8</v>
      </c>
      <c r="E1291" s="49"/>
      <c r="F1291" s="29"/>
      <c r="G1291" s="15"/>
      <c r="H1291" s="26"/>
      <c r="I1291" s="15"/>
      <c r="J1291" s="26"/>
      <c r="K1291" s="15"/>
    </row>
    <row r="1292" spans="1:11" ht="23.25" customHeight="1" outlineLevel="1">
      <c r="A1292" s="5"/>
      <c r="B1292" s="47" t="s">
        <v>646</v>
      </c>
      <c r="C1292" s="47"/>
      <c r="D1292" s="48">
        <v>2250</v>
      </c>
      <c r="E1292" s="48"/>
      <c r="F1292" s="29">
        <f aca="true" t="shared" si="57" ref="F1292:F1354">D1292*1.03</f>
        <v>2317.5</v>
      </c>
      <c r="G1292" s="12"/>
      <c r="H1292" s="26">
        <f t="shared" si="55"/>
        <v>2781</v>
      </c>
      <c r="I1292" s="12"/>
      <c r="J1292" s="26">
        <f t="shared" si="56"/>
        <v>309</v>
      </c>
      <c r="K1292" s="12"/>
    </row>
    <row r="1293" spans="1:11" ht="12" customHeight="1" outlineLevel="1">
      <c r="A1293" s="5"/>
      <c r="B1293" s="17"/>
      <c r="C1293" s="16"/>
      <c r="D1293" s="49">
        <v>9</v>
      </c>
      <c r="E1293" s="49"/>
      <c r="F1293" s="29"/>
      <c r="G1293" s="15"/>
      <c r="H1293" s="26"/>
      <c r="I1293" s="15"/>
      <c r="J1293" s="26"/>
      <c r="K1293" s="15"/>
    </row>
    <row r="1294" spans="1:11" ht="23.25" customHeight="1" outlineLevel="1">
      <c r="A1294" s="5"/>
      <c r="B1294" s="47" t="s">
        <v>647</v>
      </c>
      <c r="C1294" s="47"/>
      <c r="D1294" s="48">
        <v>3090</v>
      </c>
      <c r="E1294" s="48"/>
      <c r="F1294" s="29">
        <f t="shared" si="57"/>
        <v>3182.7000000000003</v>
      </c>
      <c r="G1294" s="12"/>
      <c r="H1294" s="26">
        <f aca="true" t="shared" si="58" ref="H1294:H1356">F1294*1.2</f>
        <v>3819.2400000000002</v>
      </c>
      <c r="I1294" s="12"/>
      <c r="J1294" s="26">
        <f aca="true" t="shared" si="59" ref="J1294:J1356">H1294/D1295</f>
        <v>238.70250000000001</v>
      </c>
      <c r="K1294" s="12"/>
    </row>
    <row r="1295" spans="1:11" ht="12" customHeight="1" outlineLevel="1">
      <c r="A1295" s="5"/>
      <c r="B1295" s="17"/>
      <c r="C1295" s="16"/>
      <c r="D1295" s="49">
        <v>16</v>
      </c>
      <c r="E1295" s="49"/>
      <c r="F1295" s="29"/>
      <c r="G1295" s="15"/>
      <c r="H1295" s="26"/>
      <c r="I1295" s="15"/>
      <c r="J1295" s="26"/>
      <c r="K1295" s="15"/>
    </row>
    <row r="1296" spans="1:11" ht="12" customHeight="1" outlineLevel="1">
      <c r="A1296" s="5"/>
      <c r="B1296" s="47" t="s">
        <v>648</v>
      </c>
      <c r="C1296" s="47"/>
      <c r="D1296" s="48">
        <v>4877.5</v>
      </c>
      <c r="E1296" s="48"/>
      <c r="F1296" s="29">
        <f t="shared" si="57"/>
        <v>5023.825</v>
      </c>
      <c r="G1296" s="12"/>
      <c r="H1296" s="26">
        <f t="shared" si="58"/>
        <v>6028.589999999999</v>
      </c>
      <c r="I1296" s="12"/>
      <c r="J1296" s="26">
        <f t="shared" si="59"/>
        <v>200.95299999999997</v>
      </c>
      <c r="K1296" s="12"/>
    </row>
    <row r="1297" spans="1:11" ht="12" customHeight="1" outlineLevel="1">
      <c r="A1297" s="5"/>
      <c r="B1297" s="17"/>
      <c r="C1297" s="16"/>
      <c r="D1297" s="49">
        <v>30</v>
      </c>
      <c r="E1297" s="49"/>
      <c r="F1297" s="29"/>
      <c r="G1297" s="15"/>
      <c r="H1297" s="26"/>
      <c r="I1297" s="15"/>
      <c r="J1297" s="26"/>
      <c r="K1297" s="15"/>
    </row>
    <row r="1298" spans="1:11" ht="12" customHeight="1" outlineLevel="1">
      <c r="A1298" s="5"/>
      <c r="B1298" s="47" t="s">
        <v>649</v>
      </c>
      <c r="C1298" s="47"/>
      <c r="D1298" s="48">
        <v>2491.53</v>
      </c>
      <c r="E1298" s="48"/>
      <c r="F1298" s="29">
        <f t="shared" si="57"/>
        <v>2566.2759</v>
      </c>
      <c r="G1298" s="12"/>
      <c r="H1298" s="26">
        <f t="shared" si="58"/>
        <v>3079.53108</v>
      </c>
      <c r="I1298" s="12"/>
      <c r="J1298" s="26">
        <f t="shared" si="59"/>
        <v>146.64433714285715</v>
      </c>
      <c r="K1298" s="12"/>
    </row>
    <row r="1299" spans="1:11" ht="12" customHeight="1" outlineLevel="1">
      <c r="A1299" s="5"/>
      <c r="B1299" s="17"/>
      <c r="C1299" s="16"/>
      <c r="D1299" s="49">
        <v>21</v>
      </c>
      <c r="E1299" s="49"/>
      <c r="F1299" s="29"/>
      <c r="G1299" s="15"/>
      <c r="H1299" s="26"/>
      <c r="I1299" s="15"/>
      <c r="J1299" s="26"/>
      <c r="K1299" s="15"/>
    </row>
    <row r="1300" spans="1:11" ht="12" customHeight="1" outlineLevel="1">
      <c r="A1300" s="5"/>
      <c r="B1300" s="47" t="s">
        <v>650</v>
      </c>
      <c r="C1300" s="47"/>
      <c r="D1300" s="48">
        <v>5000</v>
      </c>
      <c r="E1300" s="48"/>
      <c r="F1300" s="29">
        <f t="shared" si="57"/>
        <v>5150</v>
      </c>
      <c r="G1300" s="12"/>
      <c r="H1300" s="26">
        <f t="shared" si="58"/>
        <v>6180</v>
      </c>
      <c r="I1300" s="12"/>
      <c r="J1300" s="26">
        <f t="shared" si="59"/>
        <v>123.6</v>
      </c>
      <c r="K1300" s="12"/>
    </row>
    <row r="1301" spans="1:11" ht="12" customHeight="1" outlineLevel="1">
      <c r="A1301" s="5"/>
      <c r="B1301" s="17"/>
      <c r="C1301" s="16"/>
      <c r="D1301" s="49">
        <v>50</v>
      </c>
      <c r="E1301" s="49"/>
      <c r="F1301" s="29"/>
      <c r="G1301" s="15"/>
      <c r="H1301" s="26"/>
      <c r="I1301" s="15"/>
      <c r="J1301" s="26"/>
      <c r="K1301" s="15"/>
    </row>
    <row r="1302" spans="1:11" ht="12" customHeight="1" outlineLevel="1">
      <c r="A1302" s="5"/>
      <c r="B1302" s="47" t="s">
        <v>651</v>
      </c>
      <c r="C1302" s="47"/>
      <c r="D1302" s="50">
        <v>167.61</v>
      </c>
      <c r="E1302" s="50"/>
      <c r="F1302" s="29">
        <f t="shared" si="57"/>
        <v>172.63830000000002</v>
      </c>
      <c r="G1302" s="12"/>
      <c r="H1302" s="26">
        <f t="shared" si="58"/>
        <v>207.16596</v>
      </c>
      <c r="I1302" s="12"/>
      <c r="J1302" s="26">
        <f t="shared" si="59"/>
        <v>103.58298</v>
      </c>
      <c r="K1302" s="12"/>
    </row>
    <row r="1303" spans="1:11" ht="12" customHeight="1" outlineLevel="1">
      <c r="A1303" s="5"/>
      <c r="B1303" s="17"/>
      <c r="C1303" s="16"/>
      <c r="D1303" s="49">
        <v>2</v>
      </c>
      <c r="E1303" s="49"/>
      <c r="F1303" s="29"/>
      <c r="G1303" s="15"/>
      <c r="H1303" s="26"/>
      <c r="I1303" s="15"/>
      <c r="J1303" s="26"/>
      <c r="K1303" s="15"/>
    </row>
    <row r="1304" spans="1:11" ht="23.25" customHeight="1" outlineLevel="1">
      <c r="A1304" s="5"/>
      <c r="B1304" s="47" t="s">
        <v>652</v>
      </c>
      <c r="C1304" s="47"/>
      <c r="D1304" s="48">
        <v>1355.93</v>
      </c>
      <c r="E1304" s="48"/>
      <c r="F1304" s="29">
        <f t="shared" si="57"/>
        <v>1396.6079000000002</v>
      </c>
      <c r="G1304" s="12"/>
      <c r="H1304" s="26">
        <f t="shared" si="58"/>
        <v>1675.9294800000002</v>
      </c>
      <c r="I1304" s="12"/>
      <c r="J1304" s="26">
        <f t="shared" si="59"/>
        <v>1675.9294800000002</v>
      </c>
      <c r="K1304" s="12"/>
    </row>
    <row r="1305" spans="1:11" ht="12" customHeight="1" outlineLevel="1">
      <c r="A1305" s="5"/>
      <c r="B1305" s="17"/>
      <c r="C1305" s="16"/>
      <c r="D1305" s="49">
        <v>1</v>
      </c>
      <c r="E1305" s="49"/>
      <c r="F1305" s="29"/>
      <c r="G1305" s="15"/>
      <c r="H1305" s="26"/>
      <c r="I1305" s="15"/>
      <c r="J1305" s="26"/>
      <c r="K1305" s="15"/>
    </row>
    <row r="1306" spans="1:11" ht="23.25" customHeight="1" outlineLevel="1">
      <c r="A1306" s="5"/>
      <c r="B1306" s="47" t="s">
        <v>653</v>
      </c>
      <c r="C1306" s="47"/>
      <c r="D1306" s="48">
        <v>14711.88</v>
      </c>
      <c r="E1306" s="48"/>
      <c r="F1306" s="29">
        <f t="shared" si="57"/>
        <v>15153.2364</v>
      </c>
      <c r="G1306" s="12"/>
      <c r="H1306" s="26">
        <f t="shared" si="58"/>
        <v>18183.88368</v>
      </c>
      <c r="I1306" s="12"/>
      <c r="J1306" s="26">
        <f t="shared" si="59"/>
        <v>9091.94184</v>
      </c>
      <c r="K1306" s="12"/>
    </row>
    <row r="1307" spans="1:11" ht="12" customHeight="1" outlineLevel="1">
      <c r="A1307" s="5"/>
      <c r="B1307" s="17"/>
      <c r="C1307" s="16"/>
      <c r="D1307" s="49">
        <v>2</v>
      </c>
      <c r="E1307" s="49"/>
      <c r="F1307" s="29"/>
      <c r="G1307" s="15"/>
      <c r="H1307" s="26"/>
      <c r="I1307" s="15"/>
      <c r="J1307" s="26"/>
      <c r="K1307" s="15"/>
    </row>
    <row r="1308" spans="1:11" ht="23.25" customHeight="1" outlineLevel="1">
      <c r="A1308" s="5"/>
      <c r="B1308" s="47" t="s">
        <v>654</v>
      </c>
      <c r="C1308" s="47"/>
      <c r="D1308" s="48">
        <v>24698</v>
      </c>
      <c r="E1308" s="48"/>
      <c r="F1308" s="29">
        <f t="shared" si="57"/>
        <v>25438.940000000002</v>
      </c>
      <c r="G1308" s="12"/>
      <c r="H1308" s="26">
        <f t="shared" si="58"/>
        <v>30526.728000000003</v>
      </c>
      <c r="I1308" s="12"/>
      <c r="J1308" s="26">
        <f t="shared" si="59"/>
        <v>10175.576000000001</v>
      </c>
      <c r="K1308" s="12"/>
    </row>
    <row r="1309" spans="1:11" ht="12" customHeight="1" outlineLevel="1">
      <c r="A1309" s="5"/>
      <c r="B1309" s="17"/>
      <c r="C1309" s="16"/>
      <c r="D1309" s="49">
        <v>3</v>
      </c>
      <c r="E1309" s="49"/>
      <c r="F1309" s="29"/>
      <c r="G1309" s="15"/>
      <c r="H1309" s="26"/>
      <c r="I1309" s="15"/>
      <c r="J1309" s="26"/>
      <c r="K1309" s="15"/>
    </row>
    <row r="1310" spans="1:11" ht="34.5" customHeight="1" outlineLevel="1">
      <c r="A1310" s="5"/>
      <c r="B1310" s="47" t="s">
        <v>655</v>
      </c>
      <c r="C1310" s="47"/>
      <c r="D1310" s="48">
        <v>42101.69</v>
      </c>
      <c r="E1310" s="48"/>
      <c r="F1310" s="29">
        <f t="shared" si="57"/>
        <v>43364.7407</v>
      </c>
      <c r="G1310" s="12"/>
      <c r="H1310" s="26">
        <f t="shared" si="58"/>
        <v>52037.68884</v>
      </c>
      <c r="I1310" s="12"/>
      <c r="J1310" s="26">
        <f t="shared" si="59"/>
        <v>52037.68884</v>
      </c>
      <c r="K1310" s="12"/>
    </row>
    <row r="1311" spans="1:11" ht="12" customHeight="1" outlineLevel="1">
      <c r="A1311" s="5"/>
      <c r="B1311" s="17"/>
      <c r="C1311" s="16"/>
      <c r="D1311" s="49">
        <v>1</v>
      </c>
      <c r="E1311" s="49"/>
      <c r="F1311" s="29"/>
      <c r="G1311" s="15"/>
      <c r="H1311" s="26"/>
      <c r="I1311" s="15"/>
      <c r="J1311" s="26"/>
      <c r="K1311" s="15"/>
    </row>
    <row r="1312" spans="1:11" ht="23.25" customHeight="1" outlineLevel="1">
      <c r="A1312" s="5"/>
      <c r="B1312" s="47" t="s">
        <v>656</v>
      </c>
      <c r="C1312" s="47"/>
      <c r="D1312" s="48">
        <v>22711.86</v>
      </c>
      <c r="E1312" s="48"/>
      <c r="F1312" s="29">
        <f t="shared" si="57"/>
        <v>23393.2158</v>
      </c>
      <c r="G1312" s="12"/>
      <c r="H1312" s="26">
        <f t="shared" si="58"/>
        <v>28071.85896</v>
      </c>
      <c r="I1312" s="12"/>
      <c r="J1312" s="26">
        <f t="shared" si="59"/>
        <v>28071.85896</v>
      </c>
      <c r="K1312" s="12"/>
    </row>
    <row r="1313" spans="1:11" ht="12" customHeight="1" outlineLevel="1">
      <c r="A1313" s="5"/>
      <c r="B1313" s="17"/>
      <c r="C1313" s="16"/>
      <c r="D1313" s="49">
        <v>1</v>
      </c>
      <c r="E1313" s="49"/>
      <c r="F1313" s="29"/>
      <c r="G1313" s="15"/>
      <c r="H1313" s="26"/>
      <c r="I1313" s="15"/>
      <c r="J1313" s="26"/>
      <c r="K1313" s="15"/>
    </row>
    <row r="1314" spans="1:11" ht="23.25" customHeight="1" outlineLevel="1">
      <c r="A1314" s="5"/>
      <c r="B1314" s="47" t="s">
        <v>657</v>
      </c>
      <c r="C1314" s="47"/>
      <c r="D1314" s="48">
        <v>2331.9</v>
      </c>
      <c r="E1314" s="48"/>
      <c r="F1314" s="29">
        <f t="shared" si="57"/>
        <v>2401.857</v>
      </c>
      <c r="G1314" s="12"/>
      <c r="H1314" s="26">
        <f t="shared" si="58"/>
        <v>2882.2284</v>
      </c>
      <c r="I1314" s="12"/>
      <c r="J1314" s="26">
        <f t="shared" si="59"/>
        <v>2882.2284</v>
      </c>
      <c r="K1314" s="12"/>
    </row>
    <row r="1315" spans="1:11" ht="12" customHeight="1" outlineLevel="1">
      <c r="A1315" s="5"/>
      <c r="B1315" s="17"/>
      <c r="C1315" s="16"/>
      <c r="D1315" s="49">
        <v>1</v>
      </c>
      <c r="E1315" s="49"/>
      <c r="F1315" s="29"/>
      <c r="G1315" s="15"/>
      <c r="H1315" s="26"/>
      <c r="I1315" s="15"/>
      <c r="J1315" s="26"/>
      <c r="K1315" s="15"/>
    </row>
    <row r="1316" spans="1:11" ht="23.25" customHeight="1" outlineLevel="1">
      <c r="A1316" s="5"/>
      <c r="B1316" s="47" t="s">
        <v>658</v>
      </c>
      <c r="C1316" s="47"/>
      <c r="D1316" s="48">
        <v>4250</v>
      </c>
      <c r="E1316" s="48"/>
      <c r="F1316" s="29">
        <f t="shared" si="57"/>
        <v>4377.5</v>
      </c>
      <c r="G1316" s="12"/>
      <c r="H1316" s="26">
        <f t="shared" si="58"/>
        <v>5253</v>
      </c>
      <c r="I1316" s="12"/>
      <c r="J1316" s="26">
        <f t="shared" si="59"/>
        <v>105.06</v>
      </c>
      <c r="K1316" s="12"/>
    </row>
    <row r="1317" spans="1:11" ht="12" customHeight="1" outlineLevel="1">
      <c r="A1317" s="5"/>
      <c r="B1317" s="17"/>
      <c r="C1317" s="16"/>
      <c r="D1317" s="49">
        <v>50</v>
      </c>
      <c r="E1317" s="49"/>
      <c r="F1317" s="29"/>
      <c r="G1317" s="15"/>
      <c r="H1317" s="26"/>
      <c r="I1317" s="15"/>
      <c r="J1317" s="26"/>
      <c r="K1317" s="15"/>
    </row>
    <row r="1318" spans="1:11" ht="23.25" customHeight="1" outlineLevel="1">
      <c r="A1318" s="5"/>
      <c r="B1318" s="47" t="s">
        <v>659</v>
      </c>
      <c r="C1318" s="47"/>
      <c r="D1318" s="50">
        <v>762.71</v>
      </c>
      <c r="E1318" s="50"/>
      <c r="F1318" s="29">
        <f t="shared" si="57"/>
        <v>785.5913</v>
      </c>
      <c r="G1318" s="12"/>
      <c r="H1318" s="26">
        <f t="shared" si="58"/>
        <v>942.70956</v>
      </c>
      <c r="I1318" s="12"/>
      <c r="J1318" s="26">
        <f t="shared" si="59"/>
        <v>314.23652</v>
      </c>
      <c r="K1318" s="12"/>
    </row>
    <row r="1319" spans="1:11" ht="12" customHeight="1" outlineLevel="1">
      <c r="A1319" s="5"/>
      <c r="B1319" s="17"/>
      <c r="C1319" s="16"/>
      <c r="D1319" s="49">
        <v>3</v>
      </c>
      <c r="E1319" s="49"/>
      <c r="F1319" s="29"/>
      <c r="G1319" s="15"/>
      <c r="H1319" s="26"/>
      <c r="I1319" s="15"/>
      <c r="J1319" s="26"/>
      <c r="K1319" s="15"/>
    </row>
    <row r="1320" spans="1:11" ht="12" customHeight="1">
      <c r="A1320" s="11"/>
      <c r="B1320" s="35" t="s">
        <v>660</v>
      </c>
      <c r="C1320" s="35"/>
      <c r="D1320" s="48"/>
      <c r="E1320" s="48"/>
      <c r="F1320" s="29"/>
      <c r="G1320" s="12"/>
      <c r="H1320" s="26"/>
      <c r="I1320" s="12"/>
      <c r="J1320" s="26"/>
      <c r="K1320" s="12"/>
    </row>
    <row r="1321" spans="1:11" ht="12" customHeight="1" collapsed="1" thickBot="1">
      <c r="A1321" s="5"/>
      <c r="B1321" s="17"/>
      <c r="C1321" s="16"/>
      <c r="D1321" s="49"/>
      <c r="E1321" s="49"/>
      <c r="F1321" s="29"/>
      <c r="G1321" s="15"/>
      <c r="H1321" s="26"/>
      <c r="I1321" s="15"/>
      <c r="J1321" s="26"/>
      <c r="K1321" s="15"/>
    </row>
    <row r="1322" spans="1:11" ht="12" customHeight="1" hidden="1" outlineLevel="1">
      <c r="A1322" s="5"/>
      <c r="B1322" s="47" t="s">
        <v>661</v>
      </c>
      <c r="C1322" s="47"/>
      <c r="D1322" s="50">
        <v>821.48</v>
      </c>
      <c r="E1322" s="50"/>
      <c r="F1322" s="29">
        <f t="shared" si="57"/>
        <v>846.1244</v>
      </c>
      <c r="G1322" s="12"/>
      <c r="H1322" s="26">
        <f t="shared" si="58"/>
        <v>1015.34928</v>
      </c>
      <c r="I1322" s="12"/>
      <c r="J1322" s="26">
        <f t="shared" si="59"/>
        <v>253.83732</v>
      </c>
      <c r="K1322" s="12"/>
    </row>
    <row r="1323" spans="1:11" ht="12" customHeight="1" hidden="1" outlineLevel="1">
      <c r="A1323" s="5"/>
      <c r="B1323" s="17"/>
      <c r="C1323" s="16"/>
      <c r="D1323" s="49">
        <v>4</v>
      </c>
      <c r="E1323" s="49"/>
      <c r="F1323" s="29"/>
      <c r="G1323" s="15"/>
      <c r="H1323" s="26"/>
      <c r="I1323" s="15"/>
      <c r="J1323" s="26"/>
      <c r="K1323" s="15"/>
    </row>
    <row r="1324" spans="1:11" ht="23.25" customHeight="1" hidden="1" outlineLevel="1">
      <c r="A1324" s="5"/>
      <c r="B1324" s="47" t="s">
        <v>662</v>
      </c>
      <c r="C1324" s="47"/>
      <c r="D1324" s="50">
        <v>309.32</v>
      </c>
      <c r="E1324" s="50"/>
      <c r="F1324" s="29">
        <f t="shared" si="57"/>
        <v>318.5996</v>
      </c>
      <c r="G1324" s="12"/>
      <c r="H1324" s="26">
        <f t="shared" si="58"/>
        <v>382.31952</v>
      </c>
      <c r="I1324" s="12"/>
      <c r="J1324" s="26">
        <f t="shared" si="59"/>
        <v>382.31952</v>
      </c>
      <c r="K1324" s="12"/>
    </row>
    <row r="1325" spans="1:11" ht="12" customHeight="1" hidden="1" outlineLevel="1">
      <c r="A1325" s="5"/>
      <c r="B1325" s="17"/>
      <c r="C1325" s="16"/>
      <c r="D1325" s="49">
        <v>1</v>
      </c>
      <c r="E1325" s="49"/>
      <c r="F1325" s="29"/>
      <c r="G1325" s="15"/>
      <c r="H1325" s="26"/>
      <c r="I1325" s="15"/>
      <c r="J1325" s="26"/>
      <c r="K1325" s="15"/>
    </row>
    <row r="1326" spans="1:11" ht="12" customHeight="1" hidden="1" outlineLevel="1">
      <c r="A1326" s="5"/>
      <c r="B1326" s="47" t="s">
        <v>663</v>
      </c>
      <c r="C1326" s="47"/>
      <c r="D1326" s="50">
        <v>209.75</v>
      </c>
      <c r="E1326" s="50"/>
      <c r="F1326" s="29">
        <f t="shared" si="57"/>
        <v>216.04250000000002</v>
      </c>
      <c r="G1326" s="12"/>
      <c r="H1326" s="26">
        <f t="shared" si="58"/>
        <v>259.25100000000003</v>
      </c>
      <c r="I1326" s="12"/>
      <c r="J1326" s="26">
        <f t="shared" si="59"/>
        <v>259.25100000000003</v>
      </c>
      <c r="K1326" s="12"/>
    </row>
    <row r="1327" spans="1:11" ht="12" customHeight="1" hidden="1" outlineLevel="1">
      <c r="A1327" s="5"/>
      <c r="B1327" s="17"/>
      <c r="C1327" s="16"/>
      <c r="D1327" s="49">
        <v>1</v>
      </c>
      <c r="E1327" s="49"/>
      <c r="F1327" s="29"/>
      <c r="G1327" s="15"/>
      <c r="H1327" s="26"/>
      <c r="I1327" s="15"/>
      <c r="J1327" s="26"/>
      <c r="K1327" s="15"/>
    </row>
    <row r="1328" spans="1:11" ht="23.25" customHeight="1" hidden="1" outlineLevel="1">
      <c r="A1328" s="5"/>
      <c r="B1328" s="47" t="s">
        <v>664</v>
      </c>
      <c r="C1328" s="47"/>
      <c r="D1328" s="50">
        <v>408.47</v>
      </c>
      <c r="E1328" s="50"/>
      <c r="F1328" s="29">
        <f t="shared" si="57"/>
        <v>420.7241</v>
      </c>
      <c r="G1328" s="12"/>
      <c r="H1328" s="26">
        <f t="shared" si="58"/>
        <v>504.86892</v>
      </c>
      <c r="I1328" s="12"/>
      <c r="J1328" s="26">
        <f t="shared" si="59"/>
        <v>126.21723</v>
      </c>
      <c r="K1328" s="12"/>
    </row>
    <row r="1329" spans="1:11" ht="12" customHeight="1" hidden="1" outlineLevel="1">
      <c r="A1329" s="5"/>
      <c r="B1329" s="17"/>
      <c r="C1329" s="16"/>
      <c r="D1329" s="49">
        <v>4</v>
      </c>
      <c r="E1329" s="49"/>
      <c r="F1329" s="29"/>
      <c r="G1329" s="15"/>
      <c r="H1329" s="26"/>
      <c r="I1329" s="15"/>
      <c r="J1329" s="26"/>
      <c r="K1329" s="15"/>
    </row>
    <row r="1330" spans="1:11" ht="12" customHeight="1" hidden="1" outlineLevel="1">
      <c r="A1330" s="5"/>
      <c r="B1330" s="47" t="s">
        <v>665</v>
      </c>
      <c r="C1330" s="47"/>
      <c r="D1330" s="50">
        <v>544.91</v>
      </c>
      <c r="E1330" s="50"/>
      <c r="F1330" s="29">
        <f t="shared" si="57"/>
        <v>561.2573</v>
      </c>
      <c r="G1330" s="12"/>
      <c r="H1330" s="26">
        <f t="shared" si="58"/>
        <v>673.5087599999999</v>
      </c>
      <c r="I1330" s="12"/>
      <c r="J1330" s="26">
        <f t="shared" si="59"/>
        <v>67.350876</v>
      </c>
      <c r="K1330" s="12"/>
    </row>
    <row r="1331" spans="1:11" ht="12" customHeight="1" hidden="1" outlineLevel="1">
      <c r="A1331" s="5"/>
      <c r="B1331" s="17"/>
      <c r="C1331" s="16"/>
      <c r="D1331" s="49">
        <v>10</v>
      </c>
      <c r="E1331" s="49"/>
      <c r="F1331" s="29"/>
      <c r="G1331" s="15"/>
      <c r="H1331" s="26"/>
      <c r="I1331" s="15"/>
      <c r="J1331" s="26"/>
      <c r="K1331" s="15"/>
    </row>
    <row r="1332" spans="1:11" ht="12" customHeight="1" hidden="1" outlineLevel="1">
      <c r="A1332" s="5"/>
      <c r="B1332" s="47" t="s">
        <v>666</v>
      </c>
      <c r="C1332" s="47"/>
      <c r="D1332" s="50">
        <v>536.4</v>
      </c>
      <c r="E1332" s="50"/>
      <c r="F1332" s="29">
        <f t="shared" si="57"/>
        <v>552.492</v>
      </c>
      <c r="G1332" s="12"/>
      <c r="H1332" s="26">
        <f t="shared" si="58"/>
        <v>662.9903999999999</v>
      </c>
      <c r="I1332" s="12"/>
      <c r="J1332" s="26">
        <f t="shared" si="59"/>
        <v>66.29903999999999</v>
      </c>
      <c r="K1332" s="12"/>
    </row>
    <row r="1333" spans="1:11" ht="12" customHeight="1" hidden="1" outlineLevel="1">
      <c r="A1333" s="5"/>
      <c r="B1333" s="17"/>
      <c r="C1333" s="16"/>
      <c r="D1333" s="49">
        <v>10</v>
      </c>
      <c r="E1333" s="49"/>
      <c r="F1333" s="29"/>
      <c r="G1333" s="15"/>
      <c r="H1333" s="26"/>
      <c r="I1333" s="15"/>
      <c r="J1333" s="26"/>
      <c r="K1333" s="15"/>
    </row>
    <row r="1334" spans="1:11" ht="12" customHeight="1" hidden="1" outlineLevel="1">
      <c r="A1334" s="5"/>
      <c r="B1334" s="47" t="s">
        <v>667</v>
      </c>
      <c r="C1334" s="47"/>
      <c r="D1334" s="50">
        <v>536.4</v>
      </c>
      <c r="E1334" s="50"/>
      <c r="F1334" s="29">
        <f t="shared" si="57"/>
        <v>552.492</v>
      </c>
      <c r="G1334" s="12"/>
      <c r="H1334" s="26">
        <f t="shared" si="58"/>
        <v>662.9903999999999</v>
      </c>
      <c r="I1334" s="12"/>
      <c r="J1334" s="26">
        <f t="shared" si="59"/>
        <v>66.29903999999999</v>
      </c>
      <c r="K1334" s="12"/>
    </row>
    <row r="1335" spans="1:11" ht="12" customHeight="1" hidden="1" outlineLevel="1">
      <c r="A1335" s="5"/>
      <c r="B1335" s="17"/>
      <c r="C1335" s="16"/>
      <c r="D1335" s="49">
        <v>10</v>
      </c>
      <c r="E1335" s="49"/>
      <c r="F1335" s="29"/>
      <c r="G1335" s="15"/>
      <c r="H1335" s="26"/>
      <c r="I1335" s="15"/>
      <c r="J1335" s="26"/>
      <c r="K1335" s="15"/>
    </row>
    <row r="1336" spans="1:11" ht="23.25" customHeight="1" hidden="1" outlineLevel="1">
      <c r="A1336" s="5"/>
      <c r="B1336" s="47" t="s">
        <v>668</v>
      </c>
      <c r="C1336" s="47"/>
      <c r="D1336" s="50">
        <v>135.6</v>
      </c>
      <c r="E1336" s="50"/>
      <c r="F1336" s="29">
        <f t="shared" si="57"/>
        <v>139.668</v>
      </c>
      <c r="G1336" s="12"/>
      <c r="H1336" s="26">
        <f t="shared" si="58"/>
        <v>167.6016</v>
      </c>
      <c r="I1336" s="12"/>
      <c r="J1336" s="26">
        <f t="shared" si="59"/>
        <v>167.6016</v>
      </c>
      <c r="K1336" s="12"/>
    </row>
    <row r="1337" spans="1:11" ht="12" customHeight="1" hidden="1" outlineLevel="1">
      <c r="A1337" s="5"/>
      <c r="B1337" s="17"/>
      <c r="C1337" s="16"/>
      <c r="D1337" s="49">
        <v>1</v>
      </c>
      <c r="E1337" s="49"/>
      <c r="F1337" s="29"/>
      <c r="G1337" s="15"/>
      <c r="H1337" s="26"/>
      <c r="I1337" s="15"/>
      <c r="J1337" s="26"/>
      <c r="K1337" s="15"/>
    </row>
    <row r="1338" spans="1:11" ht="23.25" customHeight="1" hidden="1" outlineLevel="1">
      <c r="A1338" s="5"/>
      <c r="B1338" s="47" t="s">
        <v>669</v>
      </c>
      <c r="C1338" s="47"/>
      <c r="D1338" s="50">
        <v>915.25</v>
      </c>
      <c r="E1338" s="50"/>
      <c r="F1338" s="29">
        <f t="shared" si="57"/>
        <v>942.7075</v>
      </c>
      <c r="G1338" s="12"/>
      <c r="H1338" s="26">
        <f t="shared" si="58"/>
        <v>1131.249</v>
      </c>
      <c r="I1338" s="12"/>
      <c r="J1338" s="26">
        <f t="shared" si="59"/>
        <v>565.6245</v>
      </c>
      <c r="K1338" s="12"/>
    </row>
    <row r="1339" spans="1:11" ht="12" customHeight="1" hidden="1" outlineLevel="1">
      <c r="A1339" s="5"/>
      <c r="B1339" s="17"/>
      <c r="C1339" s="16"/>
      <c r="D1339" s="49">
        <v>2</v>
      </c>
      <c r="E1339" s="49"/>
      <c r="F1339" s="29"/>
      <c r="G1339" s="15"/>
      <c r="H1339" s="26"/>
      <c r="I1339" s="15"/>
      <c r="J1339" s="26"/>
      <c r="K1339" s="15"/>
    </row>
    <row r="1340" spans="1:11" ht="34.5" customHeight="1" hidden="1" outlineLevel="1">
      <c r="A1340" s="5"/>
      <c r="B1340" s="47" t="s">
        <v>670</v>
      </c>
      <c r="C1340" s="47"/>
      <c r="D1340" s="48">
        <v>4074.58</v>
      </c>
      <c r="E1340" s="48"/>
      <c r="F1340" s="29">
        <f t="shared" si="57"/>
        <v>4196.8174</v>
      </c>
      <c r="G1340" s="12"/>
      <c r="H1340" s="26">
        <f t="shared" si="58"/>
        <v>5036.18088</v>
      </c>
      <c r="I1340" s="12"/>
      <c r="J1340" s="26">
        <f t="shared" si="59"/>
        <v>2518.09044</v>
      </c>
      <c r="K1340" s="12"/>
    </row>
    <row r="1341" spans="1:11" ht="12" customHeight="1" hidden="1" outlineLevel="1">
      <c r="A1341" s="5"/>
      <c r="B1341" s="17"/>
      <c r="C1341" s="16"/>
      <c r="D1341" s="49">
        <v>2</v>
      </c>
      <c r="E1341" s="49"/>
      <c r="F1341" s="29"/>
      <c r="G1341" s="15"/>
      <c r="H1341" s="26"/>
      <c r="I1341" s="15"/>
      <c r="J1341" s="26"/>
      <c r="K1341" s="15"/>
    </row>
    <row r="1342" spans="1:11" ht="23.25" customHeight="1" hidden="1" outlineLevel="1">
      <c r="A1342" s="5"/>
      <c r="B1342" s="47" t="s">
        <v>671</v>
      </c>
      <c r="C1342" s="47"/>
      <c r="D1342" s="50">
        <v>320.48</v>
      </c>
      <c r="E1342" s="50"/>
      <c r="F1342" s="29">
        <f t="shared" si="57"/>
        <v>330.0944</v>
      </c>
      <c r="G1342" s="12"/>
      <c r="H1342" s="26">
        <f t="shared" si="58"/>
        <v>396.11328</v>
      </c>
      <c r="I1342" s="12"/>
      <c r="J1342" s="26">
        <f t="shared" si="59"/>
        <v>132.03776</v>
      </c>
      <c r="K1342" s="12"/>
    </row>
    <row r="1343" spans="1:11" ht="12" customHeight="1" hidden="1" outlineLevel="1">
      <c r="A1343" s="5"/>
      <c r="B1343" s="17"/>
      <c r="C1343" s="16"/>
      <c r="D1343" s="49">
        <v>3</v>
      </c>
      <c r="E1343" s="49"/>
      <c r="F1343" s="29"/>
      <c r="G1343" s="15"/>
      <c r="H1343" s="26"/>
      <c r="I1343" s="15"/>
      <c r="J1343" s="26"/>
      <c r="K1343" s="15"/>
    </row>
    <row r="1344" spans="1:11" ht="12" customHeight="1" hidden="1" outlineLevel="1">
      <c r="A1344" s="5"/>
      <c r="B1344" s="47" t="s">
        <v>672</v>
      </c>
      <c r="C1344" s="47"/>
      <c r="D1344" s="50">
        <v>57.63</v>
      </c>
      <c r="E1344" s="50"/>
      <c r="F1344" s="29">
        <f t="shared" si="57"/>
        <v>59.358900000000006</v>
      </c>
      <c r="G1344" s="12"/>
      <c r="H1344" s="26">
        <f t="shared" si="58"/>
        <v>71.23068</v>
      </c>
      <c r="I1344" s="12"/>
      <c r="J1344" s="26">
        <f t="shared" si="59"/>
        <v>35.61534</v>
      </c>
      <c r="K1344" s="12"/>
    </row>
    <row r="1345" spans="1:11" ht="12" customHeight="1" hidden="1" outlineLevel="1">
      <c r="A1345" s="5"/>
      <c r="B1345" s="17"/>
      <c r="C1345" s="16"/>
      <c r="D1345" s="49">
        <v>2</v>
      </c>
      <c r="E1345" s="49"/>
      <c r="F1345" s="29"/>
      <c r="G1345" s="15"/>
      <c r="H1345" s="26"/>
      <c r="I1345" s="15"/>
      <c r="J1345" s="26"/>
      <c r="K1345" s="15"/>
    </row>
    <row r="1346" spans="1:11" ht="23.25" customHeight="1" hidden="1" outlineLevel="1">
      <c r="A1346" s="5"/>
      <c r="B1346" s="47" t="s">
        <v>673</v>
      </c>
      <c r="C1346" s="47"/>
      <c r="D1346" s="48">
        <v>2061.02</v>
      </c>
      <c r="E1346" s="48"/>
      <c r="F1346" s="29">
        <f t="shared" si="57"/>
        <v>2122.8506</v>
      </c>
      <c r="G1346" s="12"/>
      <c r="H1346" s="26">
        <f t="shared" si="58"/>
        <v>2547.42072</v>
      </c>
      <c r="I1346" s="12"/>
      <c r="J1346" s="26">
        <f t="shared" si="59"/>
        <v>79.6068975</v>
      </c>
      <c r="K1346" s="12"/>
    </row>
    <row r="1347" spans="1:11" ht="12" customHeight="1" hidden="1" outlineLevel="1">
      <c r="A1347" s="5"/>
      <c r="B1347" s="17"/>
      <c r="C1347" s="16"/>
      <c r="D1347" s="49">
        <v>32</v>
      </c>
      <c r="E1347" s="49"/>
      <c r="F1347" s="29"/>
      <c r="G1347" s="15"/>
      <c r="H1347" s="26"/>
      <c r="I1347" s="15"/>
      <c r="J1347" s="26"/>
      <c r="K1347" s="15"/>
    </row>
    <row r="1348" spans="1:11" ht="23.25" customHeight="1" hidden="1" outlineLevel="1">
      <c r="A1348" s="5"/>
      <c r="B1348" s="47" t="s">
        <v>674</v>
      </c>
      <c r="C1348" s="47"/>
      <c r="D1348" s="48">
        <v>7416</v>
      </c>
      <c r="E1348" s="48"/>
      <c r="F1348" s="29">
        <f t="shared" si="57"/>
        <v>7638.4800000000005</v>
      </c>
      <c r="G1348" s="12"/>
      <c r="H1348" s="26">
        <f t="shared" si="58"/>
        <v>9166.176</v>
      </c>
      <c r="I1348" s="12"/>
      <c r="J1348" s="26">
        <f t="shared" si="59"/>
        <v>9166.176</v>
      </c>
      <c r="K1348" s="12"/>
    </row>
    <row r="1349" spans="1:11" ht="12" customHeight="1" hidden="1" outlineLevel="1">
      <c r="A1349" s="5"/>
      <c r="B1349" s="17"/>
      <c r="C1349" s="16"/>
      <c r="D1349" s="49">
        <v>1</v>
      </c>
      <c r="E1349" s="49"/>
      <c r="F1349" s="29"/>
      <c r="G1349" s="15"/>
      <c r="H1349" s="26"/>
      <c r="I1349" s="15"/>
      <c r="J1349" s="26"/>
      <c r="K1349" s="15"/>
    </row>
    <row r="1350" spans="1:11" ht="12" customHeight="1" hidden="1" outlineLevel="1">
      <c r="A1350" s="5"/>
      <c r="B1350" s="47" t="s">
        <v>675</v>
      </c>
      <c r="C1350" s="47"/>
      <c r="D1350" s="48">
        <v>3813.56</v>
      </c>
      <c r="E1350" s="48"/>
      <c r="F1350" s="29">
        <f t="shared" si="57"/>
        <v>3927.9668</v>
      </c>
      <c r="G1350" s="12"/>
      <c r="H1350" s="26">
        <f t="shared" si="58"/>
        <v>4713.56016</v>
      </c>
      <c r="I1350" s="12"/>
      <c r="J1350" s="26">
        <f t="shared" si="59"/>
        <v>4713.56016</v>
      </c>
      <c r="K1350" s="12"/>
    </row>
    <row r="1351" spans="1:11" ht="12" customHeight="1" hidden="1" outlineLevel="1">
      <c r="A1351" s="5"/>
      <c r="B1351" s="17"/>
      <c r="C1351" s="16"/>
      <c r="D1351" s="49">
        <v>1</v>
      </c>
      <c r="E1351" s="49"/>
      <c r="F1351" s="29"/>
      <c r="G1351" s="15"/>
      <c r="H1351" s="26"/>
      <c r="I1351" s="15"/>
      <c r="J1351" s="26"/>
      <c r="K1351" s="15"/>
    </row>
    <row r="1352" spans="1:11" ht="23.25" customHeight="1" hidden="1" outlineLevel="1">
      <c r="A1352" s="5"/>
      <c r="B1352" s="47" t="s">
        <v>676</v>
      </c>
      <c r="C1352" s="47"/>
      <c r="D1352" s="50">
        <v>24.43</v>
      </c>
      <c r="E1352" s="50"/>
      <c r="F1352" s="29">
        <f t="shared" si="57"/>
        <v>25.1629</v>
      </c>
      <c r="G1352" s="12"/>
      <c r="H1352" s="26">
        <f t="shared" si="58"/>
        <v>30.19548</v>
      </c>
      <c r="I1352" s="12"/>
      <c r="J1352" s="26">
        <f t="shared" si="59"/>
        <v>30.19548</v>
      </c>
      <c r="K1352" s="12"/>
    </row>
    <row r="1353" spans="1:11" ht="12" customHeight="1" hidden="1" outlineLevel="1">
      <c r="A1353" s="5"/>
      <c r="B1353" s="17"/>
      <c r="C1353" s="16"/>
      <c r="D1353" s="49">
        <v>1</v>
      </c>
      <c r="E1353" s="49"/>
      <c r="F1353" s="29"/>
      <c r="G1353" s="15"/>
      <c r="H1353" s="26"/>
      <c r="I1353" s="15"/>
      <c r="J1353" s="26"/>
      <c r="K1353" s="15"/>
    </row>
    <row r="1354" spans="1:11" ht="23.25" customHeight="1" hidden="1" outlineLevel="1">
      <c r="A1354" s="5"/>
      <c r="B1354" s="47" t="s">
        <v>677</v>
      </c>
      <c r="C1354" s="47"/>
      <c r="D1354" s="50">
        <v>26.8</v>
      </c>
      <c r="E1354" s="50"/>
      <c r="F1354" s="29">
        <f t="shared" si="57"/>
        <v>27.604000000000003</v>
      </c>
      <c r="G1354" s="12"/>
      <c r="H1354" s="26">
        <f t="shared" si="58"/>
        <v>33.1248</v>
      </c>
      <c r="I1354" s="12"/>
      <c r="J1354" s="26">
        <f t="shared" si="59"/>
        <v>33.1248</v>
      </c>
      <c r="K1354" s="12"/>
    </row>
    <row r="1355" spans="1:11" ht="12" customHeight="1" hidden="1" outlineLevel="1">
      <c r="A1355" s="5"/>
      <c r="B1355" s="17"/>
      <c r="C1355" s="16"/>
      <c r="D1355" s="49">
        <v>1</v>
      </c>
      <c r="E1355" s="49"/>
      <c r="F1355" s="29"/>
      <c r="G1355" s="15"/>
      <c r="H1355" s="26"/>
      <c r="I1355" s="15"/>
      <c r="J1355" s="26"/>
      <c r="K1355" s="15"/>
    </row>
    <row r="1356" spans="1:11" ht="23.25" customHeight="1" hidden="1" outlineLevel="1">
      <c r="A1356" s="5"/>
      <c r="B1356" s="47" t="s">
        <v>678</v>
      </c>
      <c r="C1356" s="47"/>
      <c r="D1356" s="50">
        <v>29.95</v>
      </c>
      <c r="E1356" s="50"/>
      <c r="F1356" s="29">
        <f aca="true" t="shared" si="60" ref="F1356:F1366">D1356*1.03</f>
        <v>30.8485</v>
      </c>
      <c r="G1356" s="12"/>
      <c r="H1356" s="26">
        <f t="shared" si="58"/>
        <v>37.0182</v>
      </c>
      <c r="I1356" s="12"/>
      <c r="J1356" s="26">
        <f t="shared" si="59"/>
        <v>37.0182</v>
      </c>
      <c r="K1356" s="12"/>
    </row>
    <row r="1357" spans="1:11" ht="12" customHeight="1" hidden="1" outlineLevel="1">
      <c r="A1357" s="5"/>
      <c r="B1357" s="17"/>
      <c r="C1357" s="16"/>
      <c r="D1357" s="49">
        <v>1</v>
      </c>
      <c r="E1357" s="49"/>
      <c r="F1357" s="29"/>
      <c r="G1357" s="15"/>
      <c r="H1357" s="26"/>
      <c r="I1357" s="15"/>
      <c r="J1357" s="26"/>
      <c r="K1357" s="15"/>
    </row>
    <row r="1358" spans="1:11" ht="34.5" customHeight="1" hidden="1" outlineLevel="1">
      <c r="A1358" s="5"/>
      <c r="B1358" s="47" t="s">
        <v>679</v>
      </c>
      <c r="C1358" s="47"/>
      <c r="D1358" s="48">
        <v>1807.6</v>
      </c>
      <c r="E1358" s="48"/>
      <c r="F1358" s="29">
        <f t="shared" si="60"/>
        <v>1861.828</v>
      </c>
      <c r="G1358" s="12"/>
      <c r="H1358" s="26">
        <f aca="true" t="shared" si="61" ref="H1358:H1366">F1358*1.2</f>
        <v>2234.1936</v>
      </c>
      <c r="I1358" s="12"/>
      <c r="J1358" s="26">
        <f aca="true" t="shared" si="62" ref="J1358:J1366">H1358/D1359</f>
        <v>1117.0968</v>
      </c>
      <c r="K1358" s="12"/>
    </row>
    <row r="1359" spans="1:11" ht="12" customHeight="1" hidden="1" outlineLevel="1">
      <c r="A1359" s="5"/>
      <c r="B1359" s="17"/>
      <c r="C1359" s="16"/>
      <c r="D1359" s="49">
        <v>2</v>
      </c>
      <c r="E1359" s="49"/>
      <c r="F1359" s="29"/>
      <c r="G1359" s="15"/>
      <c r="H1359" s="26"/>
      <c r="I1359" s="15"/>
      <c r="J1359" s="26"/>
      <c r="K1359" s="15"/>
    </row>
    <row r="1360" spans="1:11" ht="12" customHeight="1" hidden="1" outlineLevel="1">
      <c r="A1360" s="5"/>
      <c r="B1360" s="47" t="s">
        <v>680</v>
      </c>
      <c r="C1360" s="47"/>
      <c r="D1360" s="48">
        <v>1533.87</v>
      </c>
      <c r="E1360" s="48"/>
      <c r="F1360" s="29">
        <f t="shared" si="60"/>
        <v>1579.8861</v>
      </c>
      <c r="G1360" s="12"/>
      <c r="H1360" s="26">
        <f t="shared" si="61"/>
        <v>1895.86332</v>
      </c>
      <c r="I1360" s="12"/>
      <c r="J1360" s="26">
        <f t="shared" si="62"/>
        <v>157.98861</v>
      </c>
      <c r="K1360" s="12"/>
    </row>
    <row r="1361" spans="1:11" ht="12" customHeight="1" hidden="1" outlineLevel="1">
      <c r="A1361" s="5"/>
      <c r="B1361" s="17"/>
      <c r="C1361" s="16"/>
      <c r="D1361" s="49">
        <v>12</v>
      </c>
      <c r="E1361" s="49"/>
      <c r="F1361" s="29"/>
      <c r="G1361" s="15"/>
      <c r="H1361" s="26"/>
      <c r="I1361" s="15"/>
      <c r="J1361" s="26"/>
      <c r="K1361" s="15"/>
    </row>
    <row r="1362" spans="1:11" ht="23.25" customHeight="1" hidden="1" outlineLevel="1">
      <c r="A1362" s="5"/>
      <c r="B1362" s="47" t="s">
        <v>681</v>
      </c>
      <c r="C1362" s="47"/>
      <c r="D1362" s="50">
        <v>335.81</v>
      </c>
      <c r="E1362" s="50"/>
      <c r="F1362" s="29">
        <f t="shared" si="60"/>
        <v>345.8843</v>
      </c>
      <c r="G1362" s="12"/>
      <c r="H1362" s="26">
        <f t="shared" si="61"/>
        <v>415.06116</v>
      </c>
      <c r="I1362" s="12"/>
      <c r="J1362" s="26">
        <f t="shared" si="62"/>
        <v>415.06116</v>
      </c>
      <c r="K1362" s="12"/>
    </row>
    <row r="1363" spans="1:11" ht="12" customHeight="1" hidden="1" outlineLevel="1">
      <c r="A1363" s="5"/>
      <c r="B1363" s="17"/>
      <c r="C1363" s="16"/>
      <c r="D1363" s="49">
        <v>1</v>
      </c>
      <c r="E1363" s="49"/>
      <c r="F1363" s="29"/>
      <c r="G1363" s="15"/>
      <c r="H1363" s="26"/>
      <c r="I1363" s="15"/>
      <c r="J1363" s="26"/>
      <c r="K1363" s="15"/>
    </row>
    <row r="1364" spans="1:11" ht="12" customHeight="1" hidden="1" outlineLevel="1">
      <c r="A1364" s="5"/>
      <c r="B1364" s="47" t="s">
        <v>682</v>
      </c>
      <c r="C1364" s="47"/>
      <c r="D1364" s="50">
        <v>433.9</v>
      </c>
      <c r="E1364" s="50"/>
      <c r="F1364" s="29">
        <f t="shared" si="60"/>
        <v>446.917</v>
      </c>
      <c r="G1364" s="12"/>
      <c r="H1364" s="26">
        <f t="shared" si="61"/>
        <v>536.3004</v>
      </c>
      <c r="I1364" s="12"/>
      <c r="J1364" s="26">
        <f t="shared" si="62"/>
        <v>536.3004</v>
      </c>
      <c r="K1364" s="12"/>
    </row>
    <row r="1365" spans="1:11" ht="12" customHeight="1" hidden="1" outlineLevel="1">
      <c r="A1365" s="5"/>
      <c r="B1365" s="17"/>
      <c r="C1365" s="16"/>
      <c r="D1365" s="49">
        <v>1</v>
      </c>
      <c r="E1365" s="49"/>
      <c r="F1365" s="29"/>
      <c r="G1365" s="15"/>
      <c r="H1365" s="26"/>
      <c r="I1365" s="15"/>
      <c r="J1365" s="26"/>
      <c r="K1365" s="15"/>
    </row>
    <row r="1366" spans="1:11" ht="12" customHeight="1" hidden="1" outlineLevel="1">
      <c r="A1366" s="5"/>
      <c r="B1366" s="47" t="s">
        <v>683</v>
      </c>
      <c r="C1366" s="47"/>
      <c r="D1366" s="48">
        <v>1059.32</v>
      </c>
      <c r="E1366" s="48"/>
      <c r="F1366" s="29">
        <f t="shared" si="60"/>
        <v>1091.0996</v>
      </c>
      <c r="G1366" s="12"/>
      <c r="H1366" s="26">
        <f t="shared" si="61"/>
        <v>1309.31952</v>
      </c>
      <c r="I1366" s="12"/>
      <c r="J1366" s="26">
        <f t="shared" si="62"/>
        <v>1309.31952</v>
      </c>
      <c r="K1366" s="12"/>
    </row>
    <row r="1367" spans="1:11" ht="12" customHeight="1" hidden="1" outlineLevel="1" thickBot="1">
      <c r="A1367" s="5"/>
      <c r="B1367" s="17"/>
      <c r="C1367" s="16"/>
      <c r="D1367" s="49">
        <v>1</v>
      </c>
      <c r="E1367" s="49"/>
      <c r="F1367" s="25"/>
      <c r="G1367" s="15"/>
      <c r="H1367" s="26"/>
      <c r="I1367" s="15"/>
      <c r="J1367" s="25"/>
      <c r="K1367" s="15"/>
    </row>
    <row r="1368" spans="1:11" ht="12" customHeight="1" thickBot="1">
      <c r="A1368" s="5"/>
      <c r="B1368" s="51" t="s">
        <v>684</v>
      </c>
      <c r="C1368" s="51"/>
      <c r="D1368" s="52">
        <v>7813923.25</v>
      </c>
      <c r="E1368" s="52"/>
      <c r="F1368" s="27"/>
      <c r="G1368" s="18"/>
      <c r="H1368" s="27"/>
      <c r="I1368" s="18"/>
      <c r="J1368" s="27"/>
      <c r="K1368" s="18"/>
    </row>
    <row r="1369" spans="1:11" s="1" customFormat="1" ht="6.75" customHeight="1">
      <c r="A1369" s="6"/>
      <c r="B1369" s="19"/>
      <c r="C1369" s="19"/>
      <c r="D1369" s="32"/>
      <c r="E1369" s="32"/>
      <c r="F1369" s="28"/>
      <c r="G1369" s="19"/>
      <c r="H1369" s="28"/>
      <c r="I1369" s="19"/>
      <c r="J1369" s="28"/>
      <c r="K1369" s="19"/>
    </row>
    <row r="1370" spans="4:10" s="1" customFormat="1" ht="11.25" customHeight="1" hidden="1">
      <c r="D1370" s="30"/>
      <c r="E1370" s="30"/>
      <c r="F1370" s="23"/>
      <c r="H1370" s="23"/>
      <c r="J1370" s="23"/>
    </row>
    <row r="1371" spans="4:10" s="1" customFormat="1" ht="11.25" customHeight="1" hidden="1">
      <c r="D1371" s="30"/>
      <c r="E1371" s="30"/>
      <c r="F1371" s="23"/>
      <c r="H1371" s="23"/>
      <c r="J1371" s="23"/>
    </row>
    <row r="1372" spans="2:10" s="1" customFormat="1" ht="11.25" customHeight="1" hidden="1">
      <c r="B1372" s="1" t="s">
        <v>685</v>
      </c>
      <c r="C1372" s="20"/>
      <c r="D1372" s="33"/>
      <c r="E1372" s="30"/>
      <c r="F1372" s="23"/>
      <c r="H1372" s="23"/>
      <c r="J1372" s="23"/>
    </row>
    <row r="1373" spans="3:10" s="1" customFormat="1" ht="11.25" customHeight="1" hidden="1">
      <c r="C1373" s="21" t="s">
        <v>686</v>
      </c>
      <c r="D1373" s="34"/>
      <c r="E1373" s="30"/>
      <c r="F1373" s="23"/>
      <c r="H1373" s="23"/>
      <c r="J1373" s="23"/>
    </row>
    <row r="1374" spans="4:10" s="1" customFormat="1" ht="11.25" customHeight="1" hidden="1">
      <c r="D1374" s="30"/>
      <c r="E1374" s="30"/>
      <c r="F1374" s="23"/>
      <c r="H1374" s="23"/>
      <c r="J1374" s="23"/>
    </row>
  </sheetData>
  <sheetProtection/>
  <mergeCells count="2049">
    <mergeCell ref="D1367:E1367"/>
    <mergeCell ref="B1368:C1368"/>
    <mergeCell ref="D1368:E1368"/>
    <mergeCell ref="D8:D9"/>
    <mergeCell ref="F8:G9"/>
    <mergeCell ref="D1363:E1363"/>
    <mergeCell ref="B1364:C1364"/>
    <mergeCell ref="D1364:E1364"/>
    <mergeCell ref="D1365:E1365"/>
    <mergeCell ref="B1366:C1366"/>
    <mergeCell ref="D1366:E1366"/>
    <mergeCell ref="D1359:E1359"/>
    <mergeCell ref="B1360:C1360"/>
    <mergeCell ref="D1360:E1360"/>
    <mergeCell ref="D1361:E1361"/>
    <mergeCell ref="B1362:C1362"/>
    <mergeCell ref="D1362:E1362"/>
    <mergeCell ref="D1355:E1355"/>
    <mergeCell ref="B1356:C1356"/>
    <mergeCell ref="D1356:E1356"/>
    <mergeCell ref="D1357:E1357"/>
    <mergeCell ref="B1358:C1358"/>
    <mergeCell ref="D1358:E1358"/>
    <mergeCell ref="D1351:E1351"/>
    <mergeCell ref="B1352:C1352"/>
    <mergeCell ref="D1352:E1352"/>
    <mergeCell ref="D1353:E1353"/>
    <mergeCell ref="B1354:C1354"/>
    <mergeCell ref="D1354:E1354"/>
    <mergeCell ref="D1347:E1347"/>
    <mergeCell ref="B1348:C1348"/>
    <mergeCell ref="D1348:E1348"/>
    <mergeCell ref="D1349:E1349"/>
    <mergeCell ref="B1350:C1350"/>
    <mergeCell ref="D1350:E1350"/>
    <mergeCell ref="D1343:E1343"/>
    <mergeCell ref="B1344:C1344"/>
    <mergeCell ref="D1344:E1344"/>
    <mergeCell ref="D1345:E1345"/>
    <mergeCell ref="B1346:C1346"/>
    <mergeCell ref="D1346:E1346"/>
    <mergeCell ref="D1339:E1339"/>
    <mergeCell ref="B1340:C1340"/>
    <mergeCell ref="D1340:E1340"/>
    <mergeCell ref="D1341:E1341"/>
    <mergeCell ref="B1342:C1342"/>
    <mergeCell ref="D1342:E1342"/>
    <mergeCell ref="D1335:E1335"/>
    <mergeCell ref="B1336:C1336"/>
    <mergeCell ref="D1336:E1336"/>
    <mergeCell ref="D1337:E1337"/>
    <mergeCell ref="B1338:C1338"/>
    <mergeCell ref="D1338:E1338"/>
    <mergeCell ref="D1331:E1331"/>
    <mergeCell ref="B1332:C1332"/>
    <mergeCell ref="D1332:E1332"/>
    <mergeCell ref="D1333:E1333"/>
    <mergeCell ref="B1334:C1334"/>
    <mergeCell ref="D1334:E1334"/>
    <mergeCell ref="D1327:E1327"/>
    <mergeCell ref="B1328:C1328"/>
    <mergeCell ref="D1328:E1328"/>
    <mergeCell ref="D1329:E1329"/>
    <mergeCell ref="B1330:C1330"/>
    <mergeCell ref="D1330:E1330"/>
    <mergeCell ref="D1323:E1323"/>
    <mergeCell ref="B1324:C1324"/>
    <mergeCell ref="D1324:E1324"/>
    <mergeCell ref="D1325:E1325"/>
    <mergeCell ref="B1326:C1326"/>
    <mergeCell ref="D1326:E1326"/>
    <mergeCell ref="D1319:E1319"/>
    <mergeCell ref="B1320:C1320"/>
    <mergeCell ref="D1320:E1320"/>
    <mergeCell ref="D1321:E1321"/>
    <mergeCell ref="B1322:C1322"/>
    <mergeCell ref="D1322:E1322"/>
    <mergeCell ref="D1315:E1315"/>
    <mergeCell ref="B1316:C1316"/>
    <mergeCell ref="D1316:E1316"/>
    <mergeCell ref="D1317:E1317"/>
    <mergeCell ref="B1318:C1318"/>
    <mergeCell ref="D1318:E1318"/>
    <mergeCell ref="D1311:E1311"/>
    <mergeCell ref="B1312:C1312"/>
    <mergeCell ref="D1312:E1312"/>
    <mergeCell ref="D1313:E1313"/>
    <mergeCell ref="B1314:C1314"/>
    <mergeCell ref="D1314:E1314"/>
    <mergeCell ref="D1307:E1307"/>
    <mergeCell ref="B1308:C1308"/>
    <mergeCell ref="D1308:E1308"/>
    <mergeCell ref="D1309:E1309"/>
    <mergeCell ref="B1310:C1310"/>
    <mergeCell ref="D1310:E1310"/>
    <mergeCell ref="D1303:E1303"/>
    <mergeCell ref="B1304:C1304"/>
    <mergeCell ref="D1304:E1304"/>
    <mergeCell ref="D1305:E1305"/>
    <mergeCell ref="B1306:C1306"/>
    <mergeCell ref="D1306:E1306"/>
    <mergeCell ref="D1299:E1299"/>
    <mergeCell ref="B1300:C1300"/>
    <mergeCell ref="D1300:E1300"/>
    <mergeCell ref="D1301:E1301"/>
    <mergeCell ref="B1302:C1302"/>
    <mergeCell ref="D1302:E1302"/>
    <mergeCell ref="D1295:E1295"/>
    <mergeCell ref="B1296:C1296"/>
    <mergeCell ref="D1296:E1296"/>
    <mergeCell ref="D1297:E1297"/>
    <mergeCell ref="B1298:C1298"/>
    <mergeCell ref="D1298:E1298"/>
    <mergeCell ref="D1291:E1291"/>
    <mergeCell ref="B1292:C1292"/>
    <mergeCell ref="D1292:E1292"/>
    <mergeCell ref="D1293:E1293"/>
    <mergeCell ref="B1294:C1294"/>
    <mergeCell ref="D1294:E1294"/>
    <mergeCell ref="D1287:E1287"/>
    <mergeCell ref="B1288:C1288"/>
    <mergeCell ref="D1288:E1288"/>
    <mergeCell ref="D1289:E1289"/>
    <mergeCell ref="B1290:C1290"/>
    <mergeCell ref="D1290:E1290"/>
    <mergeCell ref="D1283:E1283"/>
    <mergeCell ref="B1284:C1284"/>
    <mergeCell ref="D1284:E1284"/>
    <mergeCell ref="D1285:E1285"/>
    <mergeCell ref="B1286:C1286"/>
    <mergeCell ref="D1286:E1286"/>
    <mergeCell ref="D1279:E1279"/>
    <mergeCell ref="B1280:C1280"/>
    <mergeCell ref="D1280:E1280"/>
    <mergeCell ref="D1281:E1281"/>
    <mergeCell ref="B1282:C1282"/>
    <mergeCell ref="D1282:E1282"/>
    <mergeCell ref="D1275:E1275"/>
    <mergeCell ref="B1276:C1276"/>
    <mergeCell ref="D1276:E1276"/>
    <mergeCell ref="D1277:E1277"/>
    <mergeCell ref="B1278:C1278"/>
    <mergeCell ref="D1278:E1278"/>
    <mergeCell ref="D1271:E1271"/>
    <mergeCell ref="B1272:C1272"/>
    <mergeCell ref="D1272:E1272"/>
    <mergeCell ref="D1273:E1273"/>
    <mergeCell ref="B1274:C1274"/>
    <mergeCell ref="D1274:E1274"/>
    <mergeCell ref="D1267:E1267"/>
    <mergeCell ref="B1268:C1268"/>
    <mergeCell ref="D1268:E1268"/>
    <mergeCell ref="D1269:E1269"/>
    <mergeCell ref="B1270:C1270"/>
    <mergeCell ref="D1270:E1270"/>
    <mergeCell ref="D1263:E1263"/>
    <mergeCell ref="B1264:C1264"/>
    <mergeCell ref="D1264:E1264"/>
    <mergeCell ref="D1265:E1265"/>
    <mergeCell ref="B1266:C1266"/>
    <mergeCell ref="D1266:E1266"/>
    <mergeCell ref="D1259:E1259"/>
    <mergeCell ref="B1260:C1260"/>
    <mergeCell ref="D1260:E1260"/>
    <mergeCell ref="D1261:E1261"/>
    <mergeCell ref="B1262:C1262"/>
    <mergeCell ref="D1262:E1262"/>
    <mergeCell ref="D1255:E1255"/>
    <mergeCell ref="B1256:C1256"/>
    <mergeCell ref="D1256:E1256"/>
    <mergeCell ref="D1257:E1257"/>
    <mergeCell ref="B1258:C1258"/>
    <mergeCell ref="D1258:E1258"/>
    <mergeCell ref="D1251:E1251"/>
    <mergeCell ref="B1252:C1252"/>
    <mergeCell ref="D1252:E1252"/>
    <mergeCell ref="D1253:E1253"/>
    <mergeCell ref="B1254:C1254"/>
    <mergeCell ref="D1254:E1254"/>
    <mergeCell ref="D1247:E1247"/>
    <mergeCell ref="B1248:C1248"/>
    <mergeCell ref="D1248:E1248"/>
    <mergeCell ref="D1249:E1249"/>
    <mergeCell ref="B1250:C1250"/>
    <mergeCell ref="D1250:E1250"/>
    <mergeCell ref="D1243:E1243"/>
    <mergeCell ref="B1244:C1244"/>
    <mergeCell ref="D1244:E1244"/>
    <mergeCell ref="D1245:E1245"/>
    <mergeCell ref="B1246:C1246"/>
    <mergeCell ref="D1246:E1246"/>
    <mergeCell ref="D1239:E1239"/>
    <mergeCell ref="B1240:C1240"/>
    <mergeCell ref="D1240:E1240"/>
    <mergeCell ref="D1241:E1241"/>
    <mergeCell ref="B1242:C1242"/>
    <mergeCell ref="D1242:E1242"/>
    <mergeCell ref="D1235:E1235"/>
    <mergeCell ref="B1236:C1236"/>
    <mergeCell ref="D1236:E1236"/>
    <mergeCell ref="D1237:E1237"/>
    <mergeCell ref="B1238:C1238"/>
    <mergeCell ref="D1238:E1238"/>
    <mergeCell ref="D1231:E1231"/>
    <mergeCell ref="B1232:C1232"/>
    <mergeCell ref="D1232:E1232"/>
    <mergeCell ref="D1233:E1233"/>
    <mergeCell ref="B1234:C1234"/>
    <mergeCell ref="D1234:E1234"/>
    <mergeCell ref="D1227:E1227"/>
    <mergeCell ref="B1228:C1228"/>
    <mergeCell ref="D1228:E1228"/>
    <mergeCell ref="D1229:E1229"/>
    <mergeCell ref="B1230:C1230"/>
    <mergeCell ref="D1230:E1230"/>
    <mergeCell ref="D1223:E1223"/>
    <mergeCell ref="B1224:C1224"/>
    <mergeCell ref="D1224:E1224"/>
    <mergeCell ref="D1225:E1225"/>
    <mergeCell ref="B1226:C1226"/>
    <mergeCell ref="D1226:E1226"/>
    <mergeCell ref="D1219:E1219"/>
    <mergeCell ref="B1220:C1220"/>
    <mergeCell ref="D1220:E1220"/>
    <mergeCell ref="D1221:E1221"/>
    <mergeCell ref="B1222:C1222"/>
    <mergeCell ref="D1222:E1222"/>
    <mergeCell ref="D1215:E1215"/>
    <mergeCell ref="B1216:C1216"/>
    <mergeCell ref="D1216:E1216"/>
    <mergeCell ref="D1217:E1217"/>
    <mergeCell ref="B1218:C1218"/>
    <mergeCell ref="D1218:E1218"/>
    <mergeCell ref="D1211:E1211"/>
    <mergeCell ref="B1212:C1212"/>
    <mergeCell ref="D1212:E1212"/>
    <mergeCell ref="D1213:E1213"/>
    <mergeCell ref="B1214:C1214"/>
    <mergeCell ref="D1214:E1214"/>
    <mergeCell ref="D1207:E1207"/>
    <mergeCell ref="B1208:C1208"/>
    <mergeCell ref="D1208:E1208"/>
    <mergeCell ref="D1209:E1209"/>
    <mergeCell ref="B1210:C1210"/>
    <mergeCell ref="D1210:E1210"/>
    <mergeCell ref="D1203:E1203"/>
    <mergeCell ref="B1204:C1204"/>
    <mergeCell ref="D1204:E1204"/>
    <mergeCell ref="D1205:E1205"/>
    <mergeCell ref="B1206:C1206"/>
    <mergeCell ref="D1206:E1206"/>
    <mergeCell ref="D1199:E1199"/>
    <mergeCell ref="B1200:C1200"/>
    <mergeCell ref="D1200:E1200"/>
    <mergeCell ref="D1201:E1201"/>
    <mergeCell ref="B1202:C1202"/>
    <mergeCell ref="D1202:E1202"/>
    <mergeCell ref="D1195:E1195"/>
    <mergeCell ref="B1196:C1196"/>
    <mergeCell ref="D1196:E1196"/>
    <mergeCell ref="D1197:E1197"/>
    <mergeCell ref="B1198:C1198"/>
    <mergeCell ref="D1198:E1198"/>
    <mergeCell ref="D1191:E1191"/>
    <mergeCell ref="B1192:C1192"/>
    <mergeCell ref="D1192:E1192"/>
    <mergeCell ref="D1193:E1193"/>
    <mergeCell ref="B1194:C1194"/>
    <mergeCell ref="D1194:E1194"/>
    <mergeCell ref="D1187:E1187"/>
    <mergeCell ref="B1188:C1188"/>
    <mergeCell ref="D1188:E1188"/>
    <mergeCell ref="D1189:E1189"/>
    <mergeCell ref="B1190:C1190"/>
    <mergeCell ref="D1190:E1190"/>
    <mergeCell ref="D1183:E1183"/>
    <mergeCell ref="B1184:C1184"/>
    <mergeCell ref="D1184:E1184"/>
    <mergeCell ref="D1185:E1185"/>
    <mergeCell ref="B1186:C1186"/>
    <mergeCell ref="D1186:E1186"/>
    <mergeCell ref="D1179:E1179"/>
    <mergeCell ref="B1180:C1180"/>
    <mergeCell ref="D1180:E1180"/>
    <mergeCell ref="D1181:E1181"/>
    <mergeCell ref="B1182:C1182"/>
    <mergeCell ref="D1182:E1182"/>
    <mergeCell ref="D1175:E1175"/>
    <mergeCell ref="B1176:C1176"/>
    <mergeCell ref="D1176:E1176"/>
    <mergeCell ref="D1177:E1177"/>
    <mergeCell ref="B1178:C1178"/>
    <mergeCell ref="D1178:E1178"/>
    <mergeCell ref="D1171:E1171"/>
    <mergeCell ref="B1172:C1172"/>
    <mergeCell ref="D1172:E1172"/>
    <mergeCell ref="D1173:E1173"/>
    <mergeCell ref="B1174:C1174"/>
    <mergeCell ref="D1174:E1174"/>
    <mergeCell ref="D1167:E1167"/>
    <mergeCell ref="B1168:C1168"/>
    <mergeCell ref="D1168:E1168"/>
    <mergeCell ref="D1169:E1169"/>
    <mergeCell ref="B1170:C1170"/>
    <mergeCell ref="D1170:E1170"/>
    <mergeCell ref="D1163:E1163"/>
    <mergeCell ref="B1164:C1164"/>
    <mergeCell ref="D1164:E1164"/>
    <mergeCell ref="D1165:E1165"/>
    <mergeCell ref="B1166:C1166"/>
    <mergeCell ref="D1166:E1166"/>
    <mergeCell ref="D1159:E1159"/>
    <mergeCell ref="B1160:C1160"/>
    <mergeCell ref="D1160:E1160"/>
    <mergeCell ref="D1161:E1161"/>
    <mergeCell ref="B1162:C1162"/>
    <mergeCell ref="D1162:E1162"/>
    <mergeCell ref="D1155:E1155"/>
    <mergeCell ref="B1156:C1156"/>
    <mergeCell ref="D1156:E1156"/>
    <mergeCell ref="D1157:E1157"/>
    <mergeCell ref="B1158:C1158"/>
    <mergeCell ref="D1158:E1158"/>
    <mergeCell ref="D1151:E1151"/>
    <mergeCell ref="B1152:C1152"/>
    <mergeCell ref="D1152:E1152"/>
    <mergeCell ref="D1153:E1153"/>
    <mergeCell ref="B1154:C1154"/>
    <mergeCell ref="D1154:E1154"/>
    <mergeCell ref="D1147:E1147"/>
    <mergeCell ref="B1148:C1148"/>
    <mergeCell ref="D1148:E1148"/>
    <mergeCell ref="D1149:E1149"/>
    <mergeCell ref="B1150:C1150"/>
    <mergeCell ref="D1150:E1150"/>
    <mergeCell ref="D1143:E1143"/>
    <mergeCell ref="B1144:C1144"/>
    <mergeCell ref="D1144:E1144"/>
    <mergeCell ref="D1145:E1145"/>
    <mergeCell ref="B1146:C1146"/>
    <mergeCell ref="D1146:E1146"/>
    <mergeCell ref="D1139:E1139"/>
    <mergeCell ref="B1140:C1140"/>
    <mergeCell ref="D1140:E1140"/>
    <mergeCell ref="D1141:E1141"/>
    <mergeCell ref="B1142:C1142"/>
    <mergeCell ref="D1142:E1142"/>
    <mergeCell ref="D1135:E1135"/>
    <mergeCell ref="B1136:C1136"/>
    <mergeCell ref="D1136:E1136"/>
    <mergeCell ref="D1137:E1137"/>
    <mergeCell ref="B1138:C1138"/>
    <mergeCell ref="D1138:E1138"/>
    <mergeCell ref="D1131:E1131"/>
    <mergeCell ref="B1132:C1132"/>
    <mergeCell ref="D1132:E1132"/>
    <mergeCell ref="D1133:E1133"/>
    <mergeCell ref="B1134:C1134"/>
    <mergeCell ref="D1134:E1134"/>
    <mergeCell ref="D1127:E1127"/>
    <mergeCell ref="B1128:C1128"/>
    <mergeCell ref="D1128:E1128"/>
    <mergeCell ref="D1129:E1129"/>
    <mergeCell ref="B1130:C1130"/>
    <mergeCell ref="D1130:E1130"/>
    <mergeCell ref="D1123:E1123"/>
    <mergeCell ref="B1124:C1124"/>
    <mergeCell ref="D1124:E1124"/>
    <mergeCell ref="D1125:E1125"/>
    <mergeCell ref="B1126:C1126"/>
    <mergeCell ref="D1126:E1126"/>
    <mergeCell ref="D1119:E1119"/>
    <mergeCell ref="B1120:C1120"/>
    <mergeCell ref="D1120:E1120"/>
    <mergeCell ref="D1121:E1121"/>
    <mergeCell ref="B1122:C1122"/>
    <mergeCell ref="D1122:E1122"/>
    <mergeCell ref="D1115:E1115"/>
    <mergeCell ref="B1116:C1116"/>
    <mergeCell ref="D1116:E1116"/>
    <mergeCell ref="D1117:E1117"/>
    <mergeCell ref="B1118:C1118"/>
    <mergeCell ref="D1118:E1118"/>
    <mergeCell ref="D1111:E1111"/>
    <mergeCell ref="B1112:C1112"/>
    <mergeCell ref="D1112:E1112"/>
    <mergeCell ref="D1113:E1113"/>
    <mergeCell ref="B1114:C1114"/>
    <mergeCell ref="D1114:E1114"/>
    <mergeCell ref="D1107:E1107"/>
    <mergeCell ref="B1108:C1108"/>
    <mergeCell ref="D1108:E1108"/>
    <mergeCell ref="D1109:E1109"/>
    <mergeCell ref="B1110:C1110"/>
    <mergeCell ref="D1110:E1110"/>
    <mergeCell ref="D1103:E1103"/>
    <mergeCell ref="B1104:C1104"/>
    <mergeCell ref="D1104:E1104"/>
    <mergeCell ref="D1105:E1105"/>
    <mergeCell ref="B1106:C1106"/>
    <mergeCell ref="D1106:E1106"/>
    <mergeCell ref="D1099:E1099"/>
    <mergeCell ref="B1100:C1100"/>
    <mergeCell ref="D1100:E1100"/>
    <mergeCell ref="D1101:E1101"/>
    <mergeCell ref="B1102:C1102"/>
    <mergeCell ref="D1102:E1102"/>
    <mergeCell ref="D1095:E1095"/>
    <mergeCell ref="B1096:C1096"/>
    <mergeCell ref="D1096:E1096"/>
    <mergeCell ref="D1097:E1097"/>
    <mergeCell ref="B1098:C1098"/>
    <mergeCell ref="D1098:E1098"/>
    <mergeCell ref="D1091:E1091"/>
    <mergeCell ref="B1092:C1092"/>
    <mergeCell ref="D1092:E1092"/>
    <mergeCell ref="D1093:E1093"/>
    <mergeCell ref="B1094:C1094"/>
    <mergeCell ref="D1094:E1094"/>
    <mergeCell ref="D1087:E1087"/>
    <mergeCell ref="B1088:C1088"/>
    <mergeCell ref="D1088:E1088"/>
    <mergeCell ref="D1089:E1089"/>
    <mergeCell ref="B1090:C1090"/>
    <mergeCell ref="D1090:E1090"/>
    <mergeCell ref="D1083:E1083"/>
    <mergeCell ref="B1084:C1084"/>
    <mergeCell ref="D1084:E1084"/>
    <mergeCell ref="D1085:E1085"/>
    <mergeCell ref="B1086:C1086"/>
    <mergeCell ref="D1086:E1086"/>
    <mergeCell ref="D1079:E1079"/>
    <mergeCell ref="B1080:C1080"/>
    <mergeCell ref="D1080:E1080"/>
    <mergeCell ref="D1081:E1081"/>
    <mergeCell ref="B1082:C1082"/>
    <mergeCell ref="D1082:E1082"/>
    <mergeCell ref="D1075:E1075"/>
    <mergeCell ref="B1076:C1076"/>
    <mergeCell ref="D1076:E1076"/>
    <mergeCell ref="D1077:E1077"/>
    <mergeCell ref="B1078:C1078"/>
    <mergeCell ref="D1078:E1078"/>
    <mergeCell ref="D1071:E1071"/>
    <mergeCell ref="B1072:C1072"/>
    <mergeCell ref="D1072:E1072"/>
    <mergeCell ref="D1073:E1073"/>
    <mergeCell ref="B1074:C1074"/>
    <mergeCell ref="D1074:E1074"/>
    <mergeCell ref="D1067:E1067"/>
    <mergeCell ref="B1068:C1068"/>
    <mergeCell ref="D1068:E1068"/>
    <mergeCell ref="D1069:E1069"/>
    <mergeCell ref="B1070:C1070"/>
    <mergeCell ref="D1070:E1070"/>
    <mergeCell ref="D1063:E1063"/>
    <mergeCell ref="B1064:C1064"/>
    <mergeCell ref="D1064:E1064"/>
    <mergeCell ref="D1065:E1065"/>
    <mergeCell ref="B1066:C1066"/>
    <mergeCell ref="D1066:E1066"/>
    <mergeCell ref="D1059:E1059"/>
    <mergeCell ref="B1060:C1060"/>
    <mergeCell ref="D1060:E1060"/>
    <mergeCell ref="D1061:E1061"/>
    <mergeCell ref="B1062:C1062"/>
    <mergeCell ref="D1062:E1062"/>
    <mergeCell ref="D1055:E1055"/>
    <mergeCell ref="B1056:C1056"/>
    <mergeCell ref="D1056:E1056"/>
    <mergeCell ref="D1057:E1057"/>
    <mergeCell ref="B1058:C1058"/>
    <mergeCell ref="D1058:E1058"/>
    <mergeCell ref="D1051:E1051"/>
    <mergeCell ref="B1052:C1052"/>
    <mergeCell ref="D1052:E1052"/>
    <mergeCell ref="D1053:E1053"/>
    <mergeCell ref="B1054:C1054"/>
    <mergeCell ref="D1054:E1054"/>
    <mergeCell ref="D1047:E1047"/>
    <mergeCell ref="B1048:C1048"/>
    <mergeCell ref="D1048:E1048"/>
    <mergeCell ref="D1049:E1049"/>
    <mergeCell ref="B1050:C1050"/>
    <mergeCell ref="D1050:E1050"/>
    <mergeCell ref="D1043:E1043"/>
    <mergeCell ref="B1044:C1044"/>
    <mergeCell ref="D1044:E1044"/>
    <mergeCell ref="D1045:E1045"/>
    <mergeCell ref="B1046:C1046"/>
    <mergeCell ref="D1046:E1046"/>
    <mergeCell ref="D1039:E1039"/>
    <mergeCell ref="B1040:C1040"/>
    <mergeCell ref="D1040:E1040"/>
    <mergeCell ref="D1041:E1041"/>
    <mergeCell ref="B1042:C1042"/>
    <mergeCell ref="D1042:E1042"/>
    <mergeCell ref="D1035:E1035"/>
    <mergeCell ref="B1036:C1036"/>
    <mergeCell ref="D1036:E1036"/>
    <mergeCell ref="D1037:E1037"/>
    <mergeCell ref="B1038:C1038"/>
    <mergeCell ref="D1038:E1038"/>
    <mergeCell ref="D1031:E1031"/>
    <mergeCell ref="B1032:C1032"/>
    <mergeCell ref="D1032:E1032"/>
    <mergeCell ref="D1033:E1033"/>
    <mergeCell ref="B1034:C1034"/>
    <mergeCell ref="D1034:E1034"/>
    <mergeCell ref="D1027:E1027"/>
    <mergeCell ref="B1028:C1028"/>
    <mergeCell ref="D1028:E1028"/>
    <mergeCell ref="D1029:E1029"/>
    <mergeCell ref="B1030:C1030"/>
    <mergeCell ref="D1030:E1030"/>
    <mergeCell ref="D1023:E1023"/>
    <mergeCell ref="B1024:C1024"/>
    <mergeCell ref="D1024:E1024"/>
    <mergeCell ref="D1025:E1025"/>
    <mergeCell ref="B1026:C1026"/>
    <mergeCell ref="D1026:E1026"/>
    <mergeCell ref="D1019:E1019"/>
    <mergeCell ref="B1020:C1020"/>
    <mergeCell ref="D1020:E1020"/>
    <mergeCell ref="D1021:E1021"/>
    <mergeCell ref="B1022:C1022"/>
    <mergeCell ref="D1022:E1022"/>
    <mergeCell ref="D1015:E1015"/>
    <mergeCell ref="B1016:C1016"/>
    <mergeCell ref="D1016:E1016"/>
    <mergeCell ref="D1017:E1017"/>
    <mergeCell ref="B1018:C1018"/>
    <mergeCell ref="D1018:E1018"/>
    <mergeCell ref="D1011:E1011"/>
    <mergeCell ref="B1012:C1012"/>
    <mergeCell ref="D1012:E1012"/>
    <mergeCell ref="D1013:E1013"/>
    <mergeCell ref="B1014:C1014"/>
    <mergeCell ref="D1014:E1014"/>
    <mergeCell ref="D1007:E1007"/>
    <mergeCell ref="B1008:C1008"/>
    <mergeCell ref="D1008:E1008"/>
    <mergeCell ref="D1009:E1009"/>
    <mergeCell ref="B1010:C1010"/>
    <mergeCell ref="D1010:E1010"/>
    <mergeCell ref="D1003:E1003"/>
    <mergeCell ref="B1004:C1004"/>
    <mergeCell ref="D1004:E1004"/>
    <mergeCell ref="D1005:E1005"/>
    <mergeCell ref="B1006:C1006"/>
    <mergeCell ref="D1006:E1006"/>
    <mergeCell ref="D999:E999"/>
    <mergeCell ref="B1000:C1000"/>
    <mergeCell ref="D1000:E1000"/>
    <mergeCell ref="D1001:E1001"/>
    <mergeCell ref="B1002:C1002"/>
    <mergeCell ref="D1002:E1002"/>
    <mergeCell ref="D995:E995"/>
    <mergeCell ref="B996:C996"/>
    <mergeCell ref="D996:E996"/>
    <mergeCell ref="D997:E997"/>
    <mergeCell ref="B998:C998"/>
    <mergeCell ref="D998:E998"/>
    <mergeCell ref="D991:E991"/>
    <mergeCell ref="B992:C992"/>
    <mergeCell ref="D992:E992"/>
    <mergeCell ref="D993:E993"/>
    <mergeCell ref="B994:C994"/>
    <mergeCell ref="D994:E994"/>
    <mergeCell ref="D987:E987"/>
    <mergeCell ref="B988:C988"/>
    <mergeCell ref="D988:E988"/>
    <mergeCell ref="D989:E989"/>
    <mergeCell ref="B990:C990"/>
    <mergeCell ref="D990:E990"/>
    <mergeCell ref="D983:E983"/>
    <mergeCell ref="B984:C984"/>
    <mergeCell ref="D984:E984"/>
    <mergeCell ref="D985:E985"/>
    <mergeCell ref="B986:C986"/>
    <mergeCell ref="D986:E986"/>
    <mergeCell ref="D979:E979"/>
    <mergeCell ref="B980:C980"/>
    <mergeCell ref="D980:E980"/>
    <mergeCell ref="D981:E981"/>
    <mergeCell ref="B982:C982"/>
    <mergeCell ref="D982:E982"/>
    <mergeCell ref="D975:E975"/>
    <mergeCell ref="B976:C976"/>
    <mergeCell ref="D976:E976"/>
    <mergeCell ref="D977:E977"/>
    <mergeCell ref="B978:C978"/>
    <mergeCell ref="D978:E978"/>
    <mergeCell ref="D971:E971"/>
    <mergeCell ref="B972:C972"/>
    <mergeCell ref="D972:E972"/>
    <mergeCell ref="D973:E973"/>
    <mergeCell ref="B974:C974"/>
    <mergeCell ref="D974:E974"/>
    <mergeCell ref="D967:E967"/>
    <mergeCell ref="B968:C968"/>
    <mergeCell ref="D968:E968"/>
    <mergeCell ref="D969:E969"/>
    <mergeCell ref="B970:C970"/>
    <mergeCell ref="D970:E970"/>
    <mergeCell ref="D963:E963"/>
    <mergeCell ref="B964:C964"/>
    <mergeCell ref="D964:E964"/>
    <mergeCell ref="D965:E965"/>
    <mergeCell ref="B966:C966"/>
    <mergeCell ref="D966:E966"/>
    <mergeCell ref="B960:C960"/>
    <mergeCell ref="D960:E960"/>
    <mergeCell ref="D961:E961"/>
    <mergeCell ref="B962:C962"/>
    <mergeCell ref="D962:E962"/>
    <mergeCell ref="B956:C956"/>
    <mergeCell ref="D956:E956"/>
    <mergeCell ref="D957:E957"/>
    <mergeCell ref="B958:C958"/>
    <mergeCell ref="D958:E958"/>
    <mergeCell ref="D959:E959"/>
    <mergeCell ref="B952:C952"/>
    <mergeCell ref="D952:E952"/>
    <mergeCell ref="D953:E953"/>
    <mergeCell ref="B954:C954"/>
    <mergeCell ref="D954:E954"/>
    <mergeCell ref="D955:E955"/>
    <mergeCell ref="B948:C948"/>
    <mergeCell ref="D948:E948"/>
    <mergeCell ref="D949:E949"/>
    <mergeCell ref="B950:C950"/>
    <mergeCell ref="D950:E950"/>
    <mergeCell ref="D951:E951"/>
    <mergeCell ref="B944:C944"/>
    <mergeCell ref="D944:E944"/>
    <mergeCell ref="D945:E945"/>
    <mergeCell ref="B946:C946"/>
    <mergeCell ref="D946:E946"/>
    <mergeCell ref="D947:E947"/>
    <mergeCell ref="B940:C940"/>
    <mergeCell ref="D940:E940"/>
    <mergeCell ref="D941:E941"/>
    <mergeCell ref="B942:C942"/>
    <mergeCell ref="D942:E942"/>
    <mergeCell ref="D943:E943"/>
    <mergeCell ref="B936:C936"/>
    <mergeCell ref="D936:E936"/>
    <mergeCell ref="D937:E937"/>
    <mergeCell ref="B938:C938"/>
    <mergeCell ref="D938:E938"/>
    <mergeCell ref="D939:E939"/>
    <mergeCell ref="B932:C932"/>
    <mergeCell ref="D932:E932"/>
    <mergeCell ref="D933:E933"/>
    <mergeCell ref="B934:C934"/>
    <mergeCell ref="D934:E934"/>
    <mergeCell ref="D935:E935"/>
    <mergeCell ref="B928:C928"/>
    <mergeCell ref="D928:E928"/>
    <mergeCell ref="D929:E929"/>
    <mergeCell ref="B930:C930"/>
    <mergeCell ref="D930:E930"/>
    <mergeCell ref="D931:E931"/>
    <mergeCell ref="B924:C924"/>
    <mergeCell ref="D924:E924"/>
    <mergeCell ref="D925:E925"/>
    <mergeCell ref="B926:C926"/>
    <mergeCell ref="D926:E926"/>
    <mergeCell ref="D927:E927"/>
    <mergeCell ref="B920:C920"/>
    <mergeCell ref="D920:E920"/>
    <mergeCell ref="D921:E921"/>
    <mergeCell ref="B922:C922"/>
    <mergeCell ref="D922:E922"/>
    <mergeCell ref="D923:E923"/>
    <mergeCell ref="B916:C916"/>
    <mergeCell ref="D916:E916"/>
    <mergeCell ref="D917:E917"/>
    <mergeCell ref="B918:C918"/>
    <mergeCell ref="D918:E918"/>
    <mergeCell ref="D919:E919"/>
    <mergeCell ref="B912:C912"/>
    <mergeCell ref="D912:E912"/>
    <mergeCell ref="D913:E913"/>
    <mergeCell ref="B914:C914"/>
    <mergeCell ref="D914:E914"/>
    <mergeCell ref="D915:E915"/>
    <mergeCell ref="B908:C908"/>
    <mergeCell ref="D908:E908"/>
    <mergeCell ref="D909:E909"/>
    <mergeCell ref="B910:C910"/>
    <mergeCell ref="D910:E910"/>
    <mergeCell ref="D911:E911"/>
    <mergeCell ref="B904:C904"/>
    <mergeCell ref="D904:E904"/>
    <mergeCell ref="D905:E905"/>
    <mergeCell ref="B906:C906"/>
    <mergeCell ref="D906:E906"/>
    <mergeCell ref="D907:E907"/>
    <mergeCell ref="B900:C900"/>
    <mergeCell ref="D900:E900"/>
    <mergeCell ref="D901:E901"/>
    <mergeCell ref="B902:C902"/>
    <mergeCell ref="D902:E902"/>
    <mergeCell ref="D903:E903"/>
    <mergeCell ref="B896:C896"/>
    <mergeCell ref="D896:E896"/>
    <mergeCell ref="D897:E897"/>
    <mergeCell ref="B898:C898"/>
    <mergeCell ref="D898:E898"/>
    <mergeCell ref="D899:E899"/>
    <mergeCell ref="B892:C892"/>
    <mergeCell ref="D892:E892"/>
    <mergeCell ref="D893:E893"/>
    <mergeCell ref="B894:C894"/>
    <mergeCell ref="D894:E894"/>
    <mergeCell ref="D895:E895"/>
    <mergeCell ref="B888:C888"/>
    <mergeCell ref="D888:E888"/>
    <mergeCell ref="D889:E889"/>
    <mergeCell ref="B890:C890"/>
    <mergeCell ref="D890:E890"/>
    <mergeCell ref="D891:E891"/>
    <mergeCell ref="B884:C884"/>
    <mergeCell ref="D884:E884"/>
    <mergeCell ref="D885:E885"/>
    <mergeCell ref="B886:C886"/>
    <mergeCell ref="D886:E886"/>
    <mergeCell ref="D887:E887"/>
    <mergeCell ref="B880:C880"/>
    <mergeCell ref="D880:E880"/>
    <mergeCell ref="D881:E881"/>
    <mergeCell ref="B882:C882"/>
    <mergeCell ref="D882:E882"/>
    <mergeCell ref="D883:E883"/>
    <mergeCell ref="B876:C876"/>
    <mergeCell ref="D876:E876"/>
    <mergeCell ref="D877:E877"/>
    <mergeCell ref="B878:C878"/>
    <mergeCell ref="D878:E878"/>
    <mergeCell ref="D879:E879"/>
    <mergeCell ref="B872:C872"/>
    <mergeCell ref="D872:E872"/>
    <mergeCell ref="D873:E873"/>
    <mergeCell ref="B874:C874"/>
    <mergeCell ref="D874:E874"/>
    <mergeCell ref="D875:E875"/>
    <mergeCell ref="B868:C868"/>
    <mergeCell ref="D868:E868"/>
    <mergeCell ref="D869:E869"/>
    <mergeCell ref="B870:C870"/>
    <mergeCell ref="D870:E870"/>
    <mergeCell ref="D871:E871"/>
    <mergeCell ref="B864:C864"/>
    <mergeCell ref="D864:E864"/>
    <mergeCell ref="D865:E865"/>
    <mergeCell ref="B866:C866"/>
    <mergeCell ref="D866:E866"/>
    <mergeCell ref="D867:E867"/>
    <mergeCell ref="B860:C860"/>
    <mergeCell ref="D860:E860"/>
    <mergeCell ref="D861:E861"/>
    <mergeCell ref="B862:C862"/>
    <mergeCell ref="D862:E862"/>
    <mergeCell ref="D863:E863"/>
    <mergeCell ref="B858:C858"/>
    <mergeCell ref="D858:E858"/>
    <mergeCell ref="D859:E859"/>
    <mergeCell ref="B854:C854"/>
    <mergeCell ref="D854:E854"/>
    <mergeCell ref="D855:E855"/>
    <mergeCell ref="B856:C856"/>
    <mergeCell ref="D856:E856"/>
    <mergeCell ref="D857:E857"/>
    <mergeCell ref="B850:C850"/>
    <mergeCell ref="D850:E850"/>
    <mergeCell ref="D851:E851"/>
    <mergeCell ref="B852:C852"/>
    <mergeCell ref="D852:E852"/>
    <mergeCell ref="D853:E853"/>
    <mergeCell ref="B846:C846"/>
    <mergeCell ref="D846:E846"/>
    <mergeCell ref="D847:E847"/>
    <mergeCell ref="B848:C848"/>
    <mergeCell ref="D848:E848"/>
    <mergeCell ref="D849:E849"/>
    <mergeCell ref="B842:C842"/>
    <mergeCell ref="D842:E842"/>
    <mergeCell ref="D843:E843"/>
    <mergeCell ref="B844:C844"/>
    <mergeCell ref="D844:E844"/>
    <mergeCell ref="D845:E845"/>
    <mergeCell ref="B838:C838"/>
    <mergeCell ref="D838:E838"/>
    <mergeCell ref="D839:E839"/>
    <mergeCell ref="B840:C840"/>
    <mergeCell ref="D840:E840"/>
    <mergeCell ref="D841:E841"/>
    <mergeCell ref="B834:C834"/>
    <mergeCell ref="D834:E834"/>
    <mergeCell ref="D835:E835"/>
    <mergeCell ref="B836:C836"/>
    <mergeCell ref="D836:E836"/>
    <mergeCell ref="D837:E837"/>
    <mergeCell ref="B830:C830"/>
    <mergeCell ref="D830:E830"/>
    <mergeCell ref="D831:E831"/>
    <mergeCell ref="B832:C832"/>
    <mergeCell ref="D832:E832"/>
    <mergeCell ref="D833:E833"/>
    <mergeCell ref="B826:C826"/>
    <mergeCell ref="D826:E826"/>
    <mergeCell ref="D827:E827"/>
    <mergeCell ref="B828:C828"/>
    <mergeCell ref="D828:E828"/>
    <mergeCell ref="D829:E829"/>
    <mergeCell ref="B822:C822"/>
    <mergeCell ref="D822:E822"/>
    <mergeCell ref="D823:E823"/>
    <mergeCell ref="B824:C824"/>
    <mergeCell ref="D824:E824"/>
    <mergeCell ref="D825:E825"/>
    <mergeCell ref="B818:C818"/>
    <mergeCell ref="D818:E818"/>
    <mergeCell ref="D819:E819"/>
    <mergeCell ref="B820:C820"/>
    <mergeCell ref="D820:E820"/>
    <mergeCell ref="D821:E821"/>
    <mergeCell ref="B814:C814"/>
    <mergeCell ref="D814:E814"/>
    <mergeCell ref="D815:E815"/>
    <mergeCell ref="B816:C816"/>
    <mergeCell ref="D816:E816"/>
    <mergeCell ref="D817:E817"/>
    <mergeCell ref="B810:C810"/>
    <mergeCell ref="D810:E810"/>
    <mergeCell ref="D811:E811"/>
    <mergeCell ref="B812:C812"/>
    <mergeCell ref="D812:E812"/>
    <mergeCell ref="D813:E813"/>
    <mergeCell ref="B806:C806"/>
    <mergeCell ref="D806:E806"/>
    <mergeCell ref="D807:E807"/>
    <mergeCell ref="B808:C808"/>
    <mergeCell ref="D808:E808"/>
    <mergeCell ref="D809:E809"/>
    <mergeCell ref="B802:C802"/>
    <mergeCell ref="D802:E802"/>
    <mergeCell ref="D803:E803"/>
    <mergeCell ref="B804:C804"/>
    <mergeCell ref="D804:E804"/>
    <mergeCell ref="D805:E805"/>
    <mergeCell ref="B798:C798"/>
    <mergeCell ref="D798:E798"/>
    <mergeCell ref="D799:E799"/>
    <mergeCell ref="B800:C800"/>
    <mergeCell ref="D800:E800"/>
    <mergeCell ref="D801:E801"/>
    <mergeCell ref="B794:C794"/>
    <mergeCell ref="D794:E794"/>
    <mergeCell ref="D795:E795"/>
    <mergeCell ref="B796:C796"/>
    <mergeCell ref="D796:E796"/>
    <mergeCell ref="D797:E797"/>
    <mergeCell ref="B790:C790"/>
    <mergeCell ref="D790:E790"/>
    <mergeCell ref="D791:E791"/>
    <mergeCell ref="B792:C792"/>
    <mergeCell ref="D792:E792"/>
    <mergeCell ref="D793:E793"/>
    <mergeCell ref="B786:C786"/>
    <mergeCell ref="D786:E786"/>
    <mergeCell ref="D787:E787"/>
    <mergeCell ref="B788:C788"/>
    <mergeCell ref="D788:E788"/>
    <mergeCell ref="D789:E789"/>
    <mergeCell ref="B782:C782"/>
    <mergeCell ref="D782:E782"/>
    <mergeCell ref="D783:E783"/>
    <mergeCell ref="B784:C784"/>
    <mergeCell ref="D784:E784"/>
    <mergeCell ref="D785:E785"/>
    <mergeCell ref="B778:C778"/>
    <mergeCell ref="D778:E778"/>
    <mergeCell ref="D779:E779"/>
    <mergeCell ref="B780:C780"/>
    <mergeCell ref="D780:E780"/>
    <mergeCell ref="D781:E781"/>
    <mergeCell ref="B774:C774"/>
    <mergeCell ref="D774:E774"/>
    <mergeCell ref="D775:E775"/>
    <mergeCell ref="B776:C776"/>
    <mergeCell ref="D776:E776"/>
    <mergeCell ref="D777:E777"/>
    <mergeCell ref="B770:C770"/>
    <mergeCell ref="D770:E770"/>
    <mergeCell ref="D771:E771"/>
    <mergeCell ref="B772:C772"/>
    <mergeCell ref="D772:E772"/>
    <mergeCell ref="D773:E773"/>
    <mergeCell ref="B766:C766"/>
    <mergeCell ref="D766:E766"/>
    <mergeCell ref="D767:E767"/>
    <mergeCell ref="B768:C768"/>
    <mergeCell ref="D768:E768"/>
    <mergeCell ref="D769:E769"/>
    <mergeCell ref="B762:C762"/>
    <mergeCell ref="D762:E762"/>
    <mergeCell ref="D763:E763"/>
    <mergeCell ref="B764:C764"/>
    <mergeCell ref="D764:E764"/>
    <mergeCell ref="D765:E765"/>
    <mergeCell ref="B758:C758"/>
    <mergeCell ref="D758:E758"/>
    <mergeCell ref="D759:E759"/>
    <mergeCell ref="B760:C760"/>
    <mergeCell ref="D760:E760"/>
    <mergeCell ref="D761:E761"/>
    <mergeCell ref="B754:C754"/>
    <mergeCell ref="D754:E754"/>
    <mergeCell ref="D755:E755"/>
    <mergeCell ref="B756:C756"/>
    <mergeCell ref="D756:E756"/>
    <mergeCell ref="D757:E757"/>
    <mergeCell ref="B750:C750"/>
    <mergeCell ref="D750:E750"/>
    <mergeCell ref="D751:E751"/>
    <mergeCell ref="B752:C752"/>
    <mergeCell ref="D752:E752"/>
    <mergeCell ref="D753:E753"/>
    <mergeCell ref="B746:C746"/>
    <mergeCell ref="D746:E746"/>
    <mergeCell ref="D747:E747"/>
    <mergeCell ref="B748:C748"/>
    <mergeCell ref="D748:E748"/>
    <mergeCell ref="D749:E749"/>
    <mergeCell ref="B742:C742"/>
    <mergeCell ref="D742:E742"/>
    <mergeCell ref="D743:E743"/>
    <mergeCell ref="B744:C744"/>
    <mergeCell ref="D744:E744"/>
    <mergeCell ref="D745:E745"/>
    <mergeCell ref="B738:C738"/>
    <mergeCell ref="D738:E738"/>
    <mergeCell ref="D739:E739"/>
    <mergeCell ref="B740:C740"/>
    <mergeCell ref="D740:E740"/>
    <mergeCell ref="D741:E741"/>
    <mergeCell ref="B734:C734"/>
    <mergeCell ref="D734:E734"/>
    <mergeCell ref="D735:E735"/>
    <mergeCell ref="B736:C736"/>
    <mergeCell ref="D736:E736"/>
    <mergeCell ref="D737:E737"/>
    <mergeCell ref="B730:C730"/>
    <mergeCell ref="D730:E730"/>
    <mergeCell ref="D731:E731"/>
    <mergeCell ref="B732:C732"/>
    <mergeCell ref="D732:E732"/>
    <mergeCell ref="D733:E733"/>
    <mergeCell ref="B726:C726"/>
    <mergeCell ref="D726:E726"/>
    <mergeCell ref="D727:E727"/>
    <mergeCell ref="B728:C728"/>
    <mergeCell ref="D728:E728"/>
    <mergeCell ref="D729:E729"/>
    <mergeCell ref="B722:C722"/>
    <mergeCell ref="D722:E722"/>
    <mergeCell ref="D723:E723"/>
    <mergeCell ref="B724:C724"/>
    <mergeCell ref="D724:E724"/>
    <mergeCell ref="D725:E725"/>
    <mergeCell ref="B718:C718"/>
    <mergeCell ref="D718:E718"/>
    <mergeCell ref="D719:E719"/>
    <mergeCell ref="B720:C720"/>
    <mergeCell ref="D720:E720"/>
    <mergeCell ref="D721:E721"/>
    <mergeCell ref="B714:C714"/>
    <mergeCell ref="D714:E714"/>
    <mergeCell ref="D715:E715"/>
    <mergeCell ref="B716:C716"/>
    <mergeCell ref="D716:E716"/>
    <mergeCell ref="D717:E717"/>
    <mergeCell ref="B710:C710"/>
    <mergeCell ref="D710:E710"/>
    <mergeCell ref="D711:E711"/>
    <mergeCell ref="B712:C712"/>
    <mergeCell ref="D712:E712"/>
    <mergeCell ref="D713:E713"/>
    <mergeCell ref="B706:C706"/>
    <mergeCell ref="D706:E706"/>
    <mergeCell ref="D707:E707"/>
    <mergeCell ref="B708:C708"/>
    <mergeCell ref="D708:E708"/>
    <mergeCell ref="D709:E709"/>
    <mergeCell ref="B702:C702"/>
    <mergeCell ref="D702:E702"/>
    <mergeCell ref="D703:E703"/>
    <mergeCell ref="B704:C704"/>
    <mergeCell ref="D704:E704"/>
    <mergeCell ref="D705:E705"/>
    <mergeCell ref="B698:C698"/>
    <mergeCell ref="D698:E698"/>
    <mergeCell ref="D699:E699"/>
    <mergeCell ref="B700:C700"/>
    <mergeCell ref="D700:E700"/>
    <mergeCell ref="D701:E701"/>
    <mergeCell ref="B694:C694"/>
    <mergeCell ref="D694:E694"/>
    <mergeCell ref="D695:E695"/>
    <mergeCell ref="B696:C696"/>
    <mergeCell ref="D696:E696"/>
    <mergeCell ref="D697:E697"/>
    <mergeCell ref="B690:C690"/>
    <mergeCell ref="D690:E690"/>
    <mergeCell ref="D691:E691"/>
    <mergeCell ref="B692:C692"/>
    <mergeCell ref="D692:E692"/>
    <mergeCell ref="D693:E693"/>
    <mergeCell ref="B686:C686"/>
    <mergeCell ref="D686:E686"/>
    <mergeCell ref="D687:E687"/>
    <mergeCell ref="B688:C688"/>
    <mergeCell ref="D688:E688"/>
    <mergeCell ref="D689:E689"/>
    <mergeCell ref="B682:C682"/>
    <mergeCell ref="D682:E682"/>
    <mergeCell ref="D683:E683"/>
    <mergeCell ref="B684:C684"/>
    <mergeCell ref="D684:E684"/>
    <mergeCell ref="D685:E685"/>
    <mergeCell ref="B678:C678"/>
    <mergeCell ref="D678:E678"/>
    <mergeCell ref="D679:E679"/>
    <mergeCell ref="B680:C680"/>
    <mergeCell ref="D680:E680"/>
    <mergeCell ref="D681:E681"/>
    <mergeCell ref="B674:C674"/>
    <mergeCell ref="D674:E674"/>
    <mergeCell ref="D675:E675"/>
    <mergeCell ref="B676:C676"/>
    <mergeCell ref="D676:E676"/>
    <mergeCell ref="D677:E677"/>
    <mergeCell ref="B670:C670"/>
    <mergeCell ref="D670:E670"/>
    <mergeCell ref="D671:E671"/>
    <mergeCell ref="B672:C672"/>
    <mergeCell ref="D672:E672"/>
    <mergeCell ref="D673:E673"/>
    <mergeCell ref="B666:C666"/>
    <mergeCell ref="D666:E666"/>
    <mergeCell ref="D667:E667"/>
    <mergeCell ref="B668:C668"/>
    <mergeCell ref="D668:E668"/>
    <mergeCell ref="D669:E669"/>
    <mergeCell ref="B662:C662"/>
    <mergeCell ref="D662:E662"/>
    <mergeCell ref="D663:E663"/>
    <mergeCell ref="B664:C664"/>
    <mergeCell ref="D664:E664"/>
    <mergeCell ref="D665:E665"/>
    <mergeCell ref="B658:C658"/>
    <mergeCell ref="D658:E658"/>
    <mergeCell ref="D659:E659"/>
    <mergeCell ref="B660:C660"/>
    <mergeCell ref="D660:E660"/>
    <mergeCell ref="D661:E661"/>
    <mergeCell ref="B654:C654"/>
    <mergeCell ref="D654:E654"/>
    <mergeCell ref="D655:E655"/>
    <mergeCell ref="B656:C656"/>
    <mergeCell ref="D656:E656"/>
    <mergeCell ref="D657:E657"/>
    <mergeCell ref="B650:C650"/>
    <mergeCell ref="D650:E650"/>
    <mergeCell ref="D651:E651"/>
    <mergeCell ref="B652:C652"/>
    <mergeCell ref="D652:E652"/>
    <mergeCell ref="D653:E653"/>
    <mergeCell ref="B646:C646"/>
    <mergeCell ref="D646:E646"/>
    <mergeCell ref="D647:E647"/>
    <mergeCell ref="B648:C648"/>
    <mergeCell ref="D648:E648"/>
    <mergeCell ref="D649:E649"/>
    <mergeCell ref="B642:C642"/>
    <mergeCell ref="D642:E642"/>
    <mergeCell ref="D643:E643"/>
    <mergeCell ref="B644:C644"/>
    <mergeCell ref="D644:E644"/>
    <mergeCell ref="D645:E645"/>
    <mergeCell ref="B638:C638"/>
    <mergeCell ref="D638:E638"/>
    <mergeCell ref="D639:E639"/>
    <mergeCell ref="B640:C640"/>
    <mergeCell ref="D640:E640"/>
    <mergeCell ref="D641:E641"/>
    <mergeCell ref="B634:C634"/>
    <mergeCell ref="D634:E634"/>
    <mergeCell ref="D635:E635"/>
    <mergeCell ref="B636:C636"/>
    <mergeCell ref="D636:E636"/>
    <mergeCell ref="D637:E637"/>
    <mergeCell ref="B630:C630"/>
    <mergeCell ref="D630:E630"/>
    <mergeCell ref="D631:E631"/>
    <mergeCell ref="B632:C632"/>
    <mergeCell ref="D632:E632"/>
    <mergeCell ref="D633:E633"/>
    <mergeCell ref="B626:C626"/>
    <mergeCell ref="D626:E626"/>
    <mergeCell ref="D627:E627"/>
    <mergeCell ref="B628:C628"/>
    <mergeCell ref="D628:E628"/>
    <mergeCell ref="D629:E629"/>
    <mergeCell ref="B622:C622"/>
    <mergeCell ref="D622:E622"/>
    <mergeCell ref="D623:E623"/>
    <mergeCell ref="B624:C624"/>
    <mergeCell ref="D624:E624"/>
    <mergeCell ref="D625:E625"/>
    <mergeCell ref="B618:C618"/>
    <mergeCell ref="D618:E618"/>
    <mergeCell ref="D619:E619"/>
    <mergeCell ref="B620:C620"/>
    <mergeCell ref="D620:E620"/>
    <mergeCell ref="D621:E621"/>
    <mergeCell ref="D615:E615"/>
    <mergeCell ref="B616:C616"/>
    <mergeCell ref="D616:E616"/>
    <mergeCell ref="D617:E617"/>
    <mergeCell ref="D611:E611"/>
    <mergeCell ref="B612:C612"/>
    <mergeCell ref="D612:E612"/>
    <mergeCell ref="D613:E613"/>
    <mergeCell ref="B614:C614"/>
    <mergeCell ref="D614:E614"/>
    <mergeCell ref="D607:E607"/>
    <mergeCell ref="B608:C608"/>
    <mergeCell ref="D608:E608"/>
    <mergeCell ref="D609:E609"/>
    <mergeCell ref="B610:C610"/>
    <mergeCell ref="D610:E610"/>
    <mergeCell ref="D603:E603"/>
    <mergeCell ref="B604:C604"/>
    <mergeCell ref="D604:E604"/>
    <mergeCell ref="D605:E605"/>
    <mergeCell ref="B606:C606"/>
    <mergeCell ref="D606:E606"/>
    <mergeCell ref="D599:E599"/>
    <mergeCell ref="B600:C600"/>
    <mergeCell ref="D600:E600"/>
    <mergeCell ref="D601:E601"/>
    <mergeCell ref="B602:C602"/>
    <mergeCell ref="D602:E602"/>
    <mergeCell ref="D595:E595"/>
    <mergeCell ref="B596:C596"/>
    <mergeCell ref="D596:E596"/>
    <mergeCell ref="D597:E597"/>
    <mergeCell ref="B598:C598"/>
    <mergeCell ref="D598:E598"/>
    <mergeCell ref="D591:E591"/>
    <mergeCell ref="B592:C592"/>
    <mergeCell ref="D592:E592"/>
    <mergeCell ref="D593:E593"/>
    <mergeCell ref="B594:C594"/>
    <mergeCell ref="D594:E594"/>
    <mergeCell ref="D587:E587"/>
    <mergeCell ref="B588:C588"/>
    <mergeCell ref="D588:E588"/>
    <mergeCell ref="D589:E589"/>
    <mergeCell ref="B590:C590"/>
    <mergeCell ref="D590:E590"/>
    <mergeCell ref="D583:E583"/>
    <mergeCell ref="B584:C584"/>
    <mergeCell ref="D584:E584"/>
    <mergeCell ref="D585:E585"/>
    <mergeCell ref="B586:C586"/>
    <mergeCell ref="D586:E586"/>
    <mergeCell ref="D579:E579"/>
    <mergeCell ref="B580:C580"/>
    <mergeCell ref="D580:E580"/>
    <mergeCell ref="D581:E581"/>
    <mergeCell ref="B582:C582"/>
    <mergeCell ref="D582:E582"/>
    <mergeCell ref="D575:E575"/>
    <mergeCell ref="B576:C576"/>
    <mergeCell ref="D576:E576"/>
    <mergeCell ref="D577:E577"/>
    <mergeCell ref="B578:C578"/>
    <mergeCell ref="D578:E578"/>
    <mergeCell ref="D571:E571"/>
    <mergeCell ref="B572:C572"/>
    <mergeCell ref="D572:E572"/>
    <mergeCell ref="D573:E573"/>
    <mergeCell ref="B574:C574"/>
    <mergeCell ref="D574:E574"/>
    <mergeCell ref="D567:E567"/>
    <mergeCell ref="B568:C568"/>
    <mergeCell ref="D568:E568"/>
    <mergeCell ref="D569:E569"/>
    <mergeCell ref="B570:C570"/>
    <mergeCell ref="D570:E570"/>
    <mergeCell ref="D563:E563"/>
    <mergeCell ref="B564:C564"/>
    <mergeCell ref="D564:E564"/>
    <mergeCell ref="D565:E565"/>
    <mergeCell ref="B566:C566"/>
    <mergeCell ref="D566:E566"/>
    <mergeCell ref="D559:E559"/>
    <mergeCell ref="B560:C560"/>
    <mergeCell ref="D560:E560"/>
    <mergeCell ref="D561:E561"/>
    <mergeCell ref="B562:C562"/>
    <mergeCell ref="D562:E562"/>
    <mergeCell ref="D555:E555"/>
    <mergeCell ref="B556:C556"/>
    <mergeCell ref="D556:E556"/>
    <mergeCell ref="D557:E557"/>
    <mergeCell ref="B558:C558"/>
    <mergeCell ref="D558:E558"/>
    <mergeCell ref="D551:E551"/>
    <mergeCell ref="B552:C552"/>
    <mergeCell ref="D552:E552"/>
    <mergeCell ref="D553:E553"/>
    <mergeCell ref="B554:C554"/>
    <mergeCell ref="D554:E554"/>
    <mergeCell ref="D547:E547"/>
    <mergeCell ref="B548:C548"/>
    <mergeCell ref="D548:E548"/>
    <mergeCell ref="D549:E549"/>
    <mergeCell ref="B550:C550"/>
    <mergeCell ref="D550:E550"/>
    <mergeCell ref="D543:E543"/>
    <mergeCell ref="B544:C544"/>
    <mergeCell ref="D544:E544"/>
    <mergeCell ref="D545:E545"/>
    <mergeCell ref="B546:C546"/>
    <mergeCell ref="D546:E546"/>
    <mergeCell ref="D539:E539"/>
    <mergeCell ref="B540:C540"/>
    <mergeCell ref="D540:E540"/>
    <mergeCell ref="D541:E541"/>
    <mergeCell ref="B542:C542"/>
    <mergeCell ref="D542:E542"/>
    <mergeCell ref="D535:E535"/>
    <mergeCell ref="B536:C536"/>
    <mergeCell ref="D536:E536"/>
    <mergeCell ref="D537:E537"/>
    <mergeCell ref="B538:C538"/>
    <mergeCell ref="D538:E538"/>
    <mergeCell ref="D531:E531"/>
    <mergeCell ref="B532:C532"/>
    <mergeCell ref="D532:E532"/>
    <mergeCell ref="D533:E533"/>
    <mergeCell ref="B534:C534"/>
    <mergeCell ref="D534:E534"/>
    <mergeCell ref="D527:E527"/>
    <mergeCell ref="B528:C528"/>
    <mergeCell ref="D528:E528"/>
    <mergeCell ref="D529:E529"/>
    <mergeCell ref="B530:C530"/>
    <mergeCell ref="D530:E530"/>
    <mergeCell ref="D523:E523"/>
    <mergeCell ref="B524:C524"/>
    <mergeCell ref="D524:E524"/>
    <mergeCell ref="D525:E525"/>
    <mergeCell ref="B526:C526"/>
    <mergeCell ref="D526:E526"/>
    <mergeCell ref="D519:E519"/>
    <mergeCell ref="B520:C520"/>
    <mergeCell ref="D520:E520"/>
    <mergeCell ref="D521:E521"/>
    <mergeCell ref="B522:C522"/>
    <mergeCell ref="D522:E522"/>
    <mergeCell ref="D515:E515"/>
    <mergeCell ref="B516:C516"/>
    <mergeCell ref="D516:E516"/>
    <mergeCell ref="D517:E517"/>
    <mergeCell ref="B518:C518"/>
    <mergeCell ref="D518:E518"/>
    <mergeCell ref="D511:E511"/>
    <mergeCell ref="B512:C512"/>
    <mergeCell ref="D512:E512"/>
    <mergeCell ref="D513:E513"/>
    <mergeCell ref="B514:C514"/>
    <mergeCell ref="D514:E514"/>
    <mergeCell ref="D507:E507"/>
    <mergeCell ref="B508:C508"/>
    <mergeCell ref="D508:E508"/>
    <mergeCell ref="D509:E509"/>
    <mergeCell ref="B510:C510"/>
    <mergeCell ref="D510:E510"/>
    <mergeCell ref="D503:E503"/>
    <mergeCell ref="B504:C504"/>
    <mergeCell ref="D504:E504"/>
    <mergeCell ref="D505:E505"/>
    <mergeCell ref="B506:C506"/>
    <mergeCell ref="D506:E506"/>
    <mergeCell ref="D499:E499"/>
    <mergeCell ref="B500:C500"/>
    <mergeCell ref="D500:E500"/>
    <mergeCell ref="D501:E501"/>
    <mergeCell ref="B502:C502"/>
    <mergeCell ref="D502:E502"/>
    <mergeCell ref="D495:E495"/>
    <mergeCell ref="B496:C496"/>
    <mergeCell ref="D496:E496"/>
    <mergeCell ref="D497:E497"/>
    <mergeCell ref="B498:C498"/>
    <mergeCell ref="D498:E498"/>
    <mergeCell ref="D491:E491"/>
    <mergeCell ref="B492:C492"/>
    <mergeCell ref="D492:E492"/>
    <mergeCell ref="D493:E493"/>
    <mergeCell ref="B494:C494"/>
    <mergeCell ref="D494:E494"/>
    <mergeCell ref="D487:E487"/>
    <mergeCell ref="B488:C488"/>
    <mergeCell ref="D488:E488"/>
    <mergeCell ref="D489:E489"/>
    <mergeCell ref="B490:C490"/>
    <mergeCell ref="D490:E490"/>
    <mergeCell ref="D483:E483"/>
    <mergeCell ref="B484:C484"/>
    <mergeCell ref="D484:E484"/>
    <mergeCell ref="D485:E485"/>
    <mergeCell ref="B486:C486"/>
    <mergeCell ref="D486:E486"/>
    <mergeCell ref="D479:E479"/>
    <mergeCell ref="B480:C480"/>
    <mergeCell ref="D480:E480"/>
    <mergeCell ref="D481:E481"/>
    <mergeCell ref="B482:C482"/>
    <mergeCell ref="D482:E482"/>
    <mergeCell ref="D475:E475"/>
    <mergeCell ref="B476:C476"/>
    <mergeCell ref="D476:E476"/>
    <mergeCell ref="D477:E477"/>
    <mergeCell ref="B478:C478"/>
    <mergeCell ref="D478:E478"/>
    <mergeCell ref="D471:E471"/>
    <mergeCell ref="B472:C472"/>
    <mergeCell ref="D472:E472"/>
    <mergeCell ref="D473:E473"/>
    <mergeCell ref="B474:C474"/>
    <mergeCell ref="D474:E474"/>
    <mergeCell ref="D467:E467"/>
    <mergeCell ref="B468:C468"/>
    <mergeCell ref="D468:E468"/>
    <mergeCell ref="D469:E469"/>
    <mergeCell ref="B470:C470"/>
    <mergeCell ref="D470:E470"/>
    <mergeCell ref="D463:E463"/>
    <mergeCell ref="B464:C464"/>
    <mergeCell ref="D464:E464"/>
    <mergeCell ref="D465:E465"/>
    <mergeCell ref="B466:C466"/>
    <mergeCell ref="D466:E466"/>
    <mergeCell ref="D459:E459"/>
    <mergeCell ref="B460:C460"/>
    <mergeCell ref="D460:E460"/>
    <mergeCell ref="D461:E461"/>
    <mergeCell ref="B462:C462"/>
    <mergeCell ref="D462:E462"/>
    <mergeCell ref="D455:E455"/>
    <mergeCell ref="B456:C456"/>
    <mergeCell ref="D456:E456"/>
    <mergeCell ref="D457:E457"/>
    <mergeCell ref="B458:C458"/>
    <mergeCell ref="D458:E458"/>
    <mergeCell ref="D451:E451"/>
    <mergeCell ref="B452:C452"/>
    <mergeCell ref="D452:E452"/>
    <mergeCell ref="D453:E453"/>
    <mergeCell ref="B454:C454"/>
    <mergeCell ref="D454:E454"/>
    <mergeCell ref="D447:E447"/>
    <mergeCell ref="B448:C448"/>
    <mergeCell ref="D448:E448"/>
    <mergeCell ref="D449:E449"/>
    <mergeCell ref="B450:C450"/>
    <mergeCell ref="D450:E450"/>
    <mergeCell ref="D443:E443"/>
    <mergeCell ref="B444:C444"/>
    <mergeCell ref="D444:E444"/>
    <mergeCell ref="D445:E445"/>
    <mergeCell ref="B446:C446"/>
    <mergeCell ref="D446:E446"/>
    <mergeCell ref="D439:E439"/>
    <mergeCell ref="B440:C440"/>
    <mergeCell ref="D440:E440"/>
    <mergeCell ref="D441:E441"/>
    <mergeCell ref="B442:C442"/>
    <mergeCell ref="D442:E442"/>
    <mergeCell ref="D435:E435"/>
    <mergeCell ref="B436:C436"/>
    <mergeCell ref="D436:E436"/>
    <mergeCell ref="D437:E437"/>
    <mergeCell ref="B438:C438"/>
    <mergeCell ref="D438:E438"/>
    <mergeCell ref="D431:E431"/>
    <mergeCell ref="B432:C432"/>
    <mergeCell ref="D432:E432"/>
    <mergeCell ref="D433:E433"/>
    <mergeCell ref="B434:C434"/>
    <mergeCell ref="D434:E434"/>
    <mergeCell ref="D427:E427"/>
    <mergeCell ref="B428:C428"/>
    <mergeCell ref="D428:E428"/>
    <mergeCell ref="D429:E429"/>
    <mergeCell ref="B430:C430"/>
    <mergeCell ref="D430:E430"/>
    <mergeCell ref="D423:E423"/>
    <mergeCell ref="B424:C424"/>
    <mergeCell ref="D424:E424"/>
    <mergeCell ref="D425:E425"/>
    <mergeCell ref="B426:C426"/>
    <mergeCell ref="D426:E426"/>
    <mergeCell ref="D419:E419"/>
    <mergeCell ref="B420:C420"/>
    <mergeCell ref="D420:E420"/>
    <mergeCell ref="D421:E421"/>
    <mergeCell ref="B422:C422"/>
    <mergeCell ref="D422:E422"/>
    <mergeCell ref="D415:E415"/>
    <mergeCell ref="B416:C416"/>
    <mergeCell ref="D416:E416"/>
    <mergeCell ref="D417:E417"/>
    <mergeCell ref="B418:C418"/>
    <mergeCell ref="D418:E418"/>
    <mergeCell ref="D411:E411"/>
    <mergeCell ref="B412:C412"/>
    <mergeCell ref="D412:E412"/>
    <mergeCell ref="D413:E413"/>
    <mergeCell ref="B414:C414"/>
    <mergeCell ref="D414:E414"/>
    <mergeCell ref="D407:E407"/>
    <mergeCell ref="B408:C408"/>
    <mergeCell ref="D408:E408"/>
    <mergeCell ref="D409:E409"/>
    <mergeCell ref="B410:C410"/>
    <mergeCell ref="D410:E410"/>
    <mergeCell ref="D403:E403"/>
    <mergeCell ref="B404:C404"/>
    <mergeCell ref="D404:E404"/>
    <mergeCell ref="D405:E405"/>
    <mergeCell ref="B406:C406"/>
    <mergeCell ref="D406:E406"/>
    <mergeCell ref="D399:E399"/>
    <mergeCell ref="B400:C400"/>
    <mergeCell ref="D400:E400"/>
    <mergeCell ref="D401:E401"/>
    <mergeCell ref="B402:C402"/>
    <mergeCell ref="D402:E402"/>
    <mergeCell ref="D395:E395"/>
    <mergeCell ref="B396:C396"/>
    <mergeCell ref="D396:E396"/>
    <mergeCell ref="D397:E397"/>
    <mergeCell ref="B398:C398"/>
    <mergeCell ref="D398:E398"/>
    <mergeCell ref="D391:E391"/>
    <mergeCell ref="B392:C392"/>
    <mergeCell ref="D392:E392"/>
    <mergeCell ref="D393:E393"/>
    <mergeCell ref="B394:C394"/>
    <mergeCell ref="D394:E394"/>
    <mergeCell ref="D387:E387"/>
    <mergeCell ref="B388:C388"/>
    <mergeCell ref="D388:E388"/>
    <mergeCell ref="D389:E389"/>
    <mergeCell ref="B390:C390"/>
    <mergeCell ref="D390:E390"/>
    <mergeCell ref="D383:E383"/>
    <mergeCell ref="B384:C384"/>
    <mergeCell ref="D384:E384"/>
    <mergeCell ref="D385:E385"/>
    <mergeCell ref="B386:C386"/>
    <mergeCell ref="D386:E386"/>
    <mergeCell ref="D379:E379"/>
    <mergeCell ref="B380:C380"/>
    <mergeCell ref="D380:E380"/>
    <mergeCell ref="D381:E381"/>
    <mergeCell ref="B382:C382"/>
    <mergeCell ref="D382:E382"/>
    <mergeCell ref="D375:E375"/>
    <mergeCell ref="B376:C376"/>
    <mergeCell ref="D376:E376"/>
    <mergeCell ref="D377:E377"/>
    <mergeCell ref="B378:C378"/>
    <mergeCell ref="D378:E378"/>
    <mergeCell ref="D371:E371"/>
    <mergeCell ref="B372:C372"/>
    <mergeCell ref="D372:E372"/>
    <mergeCell ref="D373:E373"/>
    <mergeCell ref="B374:C374"/>
    <mergeCell ref="D374:E374"/>
    <mergeCell ref="D367:E367"/>
    <mergeCell ref="B368:C368"/>
    <mergeCell ref="D368:E368"/>
    <mergeCell ref="D369:E369"/>
    <mergeCell ref="B370:C370"/>
    <mergeCell ref="D370:E370"/>
    <mergeCell ref="D363:E363"/>
    <mergeCell ref="B364:C364"/>
    <mergeCell ref="D364:E364"/>
    <mergeCell ref="D365:E365"/>
    <mergeCell ref="B366:C366"/>
    <mergeCell ref="D366:E366"/>
    <mergeCell ref="D359:E359"/>
    <mergeCell ref="B360:C360"/>
    <mergeCell ref="D360:E360"/>
    <mergeCell ref="D361:E361"/>
    <mergeCell ref="B362:C362"/>
    <mergeCell ref="D362:E362"/>
    <mergeCell ref="D355:E355"/>
    <mergeCell ref="B356:C356"/>
    <mergeCell ref="D356:E356"/>
    <mergeCell ref="D357:E357"/>
    <mergeCell ref="B358:C358"/>
    <mergeCell ref="D358:E358"/>
    <mergeCell ref="D351:E351"/>
    <mergeCell ref="B352:C352"/>
    <mergeCell ref="D352:E352"/>
    <mergeCell ref="D353:E353"/>
    <mergeCell ref="B354:C354"/>
    <mergeCell ref="D354:E354"/>
    <mergeCell ref="D347:E347"/>
    <mergeCell ref="B348:C348"/>
    <mergeCell ref="D348:E348"/>
    <mergeCell ref="D349:E349"/>
    <mergeCell ref="B350:C350"/>
    <mergeCell ref="D350:E350"/>
    <mergeCell ref="D343:E343"/>
    <mergeCell ref="B344:C344"/>
    <mergeCell ref="D344:E344"/>
    <mergeCell ref="D345:E345"/>
    <mergeCell ref="B346:C346"/>
    <mergeCell ref="D346:E346"/>
    <mergeCell ref="D339:E339"/>
    <mergeCell ref="B340:C340"/>
    <mergeCell ref="D340:E340"/>
    <mergeCell ref="D341:E341"/>
    <mergeCell ref="B342:C342"/>
    <mergeCell ref="D342:E342"/>
    <mergeCell ref="D335:E335"/>
    <mergeCell ref="B336:C336"/>
    <mergeCell ref="D336:E336"/>
    <mergeCell ref="D337:E337"/>
    <mergeCell ref="B338:C338"/>
    <mergeCell ref="D338:E338"/>
    <mergeCell ref="D331:E331"/>
    <mergeCell ref="B332:C332"/>
    <mergeCell ref="D332:E332"/>
    <mergeCell ref="D333:E333"/>
    <mergeCell ref="B334:C334"/>
    <mergeCell ref="D334:E334"/>
    <mergeCell ref="D327:E327"/>
    <mergeCell ref="B328:C328"/>
    <mergeCell ref="D328:E328"/>
    <mergeCell ref="D329:E329"/>
    <mergeCell ref="B330:C330"/>
    <mergeCell ref="D330:E330"/>
    <mergeCell ref="D323:E323"/>
    <mergeCell ref="B324:C324"/>
    <mergeCell ref="D324:E324"/>
    <mergeCell ref="D325:E325"/>
    <mergeCell ref="B326:C326"/>
    <mergeCell ref="D326:E326"/>
    <mergeCell ref="D319:E319"/>
    <mergeCell ref="B320:C320"/>
    <mergeCell ref="D320:E320"/>
    <mergeCell ref="D321:E321"/>
    <mergeCell ref="B322:C322"/>
    <mergeCell ref="D322:E322"/>
    <mergeCell ref="D315:E315"/>
    <mergeCell ref="B316:C316"/>
    <mergeCell ref="D316:E316"/>
    <mergeCell ref="D317:E317"/>
    <mergeCell ref="B318:C318"/>
    <mergeCell ref="D318:E318"/>
    <mergeCell ref="D311:E311"/>
    <mergeCell ref="B312:C312"/>
    <mergeCell ref="D312:E312"/>
    <mergeCell ref="D313:E313"/>
    <mergeCell ref="B314:C314"/>
    <mergeCell ref="D314:E314"/>
    <mergeCell ref="D307:E307"/>
    <mergeCell ref="B308:C308"/>
    <mergeCell ref="D308:E308"/>
    <mergeCell ref="D309:E309"/>
    <mergeCell ref="B310:C310"/>
    <mergeCell ref="D310:E310"/>
    <mergeCell ref="D303:E303"/>
    <mergeCell ref="B304:C304"/>
    <mergeCell ref="D304:E304"/>
    <mergeCell ref="D305:E305"/>
    <mergeCell ref="B306:C306"/>
    <mergeCell ref="D306:E306"/>
    <mergeCell ref="D299:E299"/>
    <mergeCell ref="B300:C300"/>
    <mergeCell ref="D300:E300"/>
    <mergeCell ref="D301:E301"/>
    <mergeCell ref="B302:C302"/>
    <mergeCell ref="D302:E302"/>
    <mergeCell ref="B296:C296"/>
    <mergeCell ref="D296:E296"/>
    <mergeCell ref="D297:E297"/>
    <mergeCell ref="B298:C298"/>
    <mergeCell ref="D298:E298"/>
    <mergeCell ref="B292:C292"/>
    <mergeCell ref="D292:E292"/>
    <mergeCell ref="D293:E293"/>
    <mergeCell ref="B294:C294"/>
    <mergeCell ref="D294:E294"/>
    <mergeCell ref="D295:E295"/>
    <mergeCell ref="B288:C288"/>
    <mergeCell ref="D288:E288"/>
    <mergeCell ref="D289:E289"/>
    <mergeCell ref="B290:C290"/>
    <mergeCell ref="D290:E290"/>
    <mergeCell ref="D291:E291"/>
    <mergeCell ref="B284:C284"/>
    <mergeCell ref="D284:E284"/>
    <mergeCell ref="D285:E285"/>
    <mergeCell ref="B286:C286"/>
    <mergeCell ref="D286:E286"/>
    <mergeCell ref="D287:E287"/>
    <mergeCell ref="B280:C280"/>
    <mergeCell ref="D280:E280"/>
    <mergeCell ref="D281:E281"/>
    <mergeCell ref="B282:C282"/>
    <mergeCell ref="D282:E282"/>
    <mergeCell ref="D283:E283"/>
    <mergeCell ref="B276:C276"/>
    <mergeCell ref="D276:E276"/>
    <mergeCell ref="D277:E277"/>
    <mergeCell ref="B278:C278"/>
    <mergeCell ref="D278:E278"/>
    <mergeCell ref="D279:E279"/>
    <mergeCell ref="B272:C272"/>
    <mergeCell ref="D272:E272"/>
    <mergeCell ref="D273:E273"/>
    <mergeCell ref="B274:C274"/>
    <mergeCell ref="D274:E274"/>
    <mergeCell ref="D275:E275"/>
    <mergeCell ref="B268:C268"/>
    <mergeCell ref="D268:E268"/>
    <mergeCell ref="D269:E269"/>
    <mergeCell ref="B270:C270"/>
    <mergeCell ref="D270:E270"/>
    <mergeCell ref="D271:E271"/>
    <mergeCell ref="B264:C264"/>
    <mergeCell ref="D264:E264"/>
    <mergeCell ref="D265:E265"/>
    <mergeCell ref="B266:C266"/>
    <mergeCell ref="D266:E266"/>
    <mergeCell ref="D267:E267"/>
    <mergeCell ref="B260:C260"/>
    <mergeCell ref="D260:E260"/>
    <mergeCell ref="D261:E261"/>
    <mergeCell ref="B262:C262"/>
    <mergeCell ref="D262:E262"/>
    <mergeCell ref="D263:E263"/>
    <mergeCell ref="B256:C256"/>
    <mergeCell ref="D256:E256"/>
    <mergeCell ref="D257:E257"/>
    <mergeCell ref="B258:C258"/>
    <mergeCell ref="D258:E258"/>
    <mergeCell ref="D259:E259"/>
    <mergeCell ref="B252:C252"/>
    <mergeCell ref="D252:E252"/>
    <mergeCell ref="D253:E253"/>
    <mergeCell ref="B254:C254"/>
    <mergeCell ref="D254:E254"/>
    <mergeCell ref="D255:E255"/>
    <mergeCell ref="B248:C248"/>
    <mergeCell ref="D248:E248"/>
    <mergeCell ref="D249:E249"/>
    <mergeCell ref="B250:C250"/>
    <mergeCell ref="D250:E250"/>
    <mergeCell ref="D251:E251"/>
    <mergeCell ref="B244:C244"/>
    <mergeCell ref="D244:E244"/>
    <mergeCell ref="D245:E245"/>
    <mergeCell ref="B246:C246"/>
    <mergeCell ref="D246:E246"/>
    <mergeCell ref="D247:E247"/>
    <mergeCell ref="B240:C240"/>
    <mergeCell ref="D240:E240"/>
    <mergeCell ref="D241:E241"/>
    <mergeCell ref="B242:C242"/>
    <mergeCell ref="D242:E242"/>
    <mergeCell ref="D243:E243"/>
    <mergeCell ref="B236:C236"/>
    <mergeCell ref="D236:E236"/>
    <mergeCell ref="D237:E237"/>
    <mergeCell ref="B238:C238"/>
    <mergeCell ref="D238:E238"/>
    <mergeCell ref="D239:E239"/>
    <mergeCell ref="B232:C232"/>
    <mergeCell ref="D232:E232"/>
    <mergeCell ref="D233:E233"/>
    <mergeCell ref="B234:C234"/>
    <mergeCell ref="D234:E234"/>
    <mergeCell ref="D235:E235"/>
    <mergeCell ref="B228:C228"/>
    <mergeCell ref="D228:E228"/>
    <mergeCell ref="D229:E229"/>
    <mergeCell ref="B230:C230"/>
    <mergeCell ref="D230:E230"/>
    <mergeCell ref="D231:E231"/>
    <mergeCell ref="B224:C224"/>
    <mergeCell ref="D224:E224"/>
    <mergeCell ref="D225:E225"/>
    <mergeCell ref="B226:C226"/>
    <mergeCell ref="D226:E226"/>
    <mergeCell ref="D227:E227"/>
    <mergeCell ref="B220:C220"/>
    <mergeCell ref="D220:E220"/>
    <mergeCell ref="D221:E221"/>
    <mergeCell ref="B222:C222"/>
    <mergeCell ref="D222:E222"/>
    <mergeCell ref="D223:E223"/>
    <mergeCell ref="B216:C216"/>
    <mergeCell ref="D216:E216"/>
    <mergeCell ref="D217:E217"/>
    <mergeCell ref="B218:C218"/>
    <mergeCell ref="D218:E218"/>
    <mergeCell ref="D219:E219"/>
    <mergeCell ref="B212:C212"/>
    <mergeCell ref="D212:E212"/>
    <mergeCell ref="D213:E213"/>
    <mergeCell ref="B214:C214"/>
    <mergeCell ref="D214:E214"/>
    <mergeCell ref="D215:E215"/>
    <mergeCell ref="B208:C208"/>
    <mergeCell ref="D208:E208"/>
    <mergeCell ref="D209:E209"/>
    <mergeCell ref="B210:C210"/>
    <mergeCell ref="D210:E210"/>
    <mergeCell ref="D211:E211"/>
    <mergeCell ref="B204:C204"/>
    <mergeCell ref="D204:E204"/>
    <mergeCell ref="D205:E205"/>
    <mergeCell ref="B206:C206"/>
    <mergeCell ref="D206:E206"/>
    <mergeCell ref="D207:E207"/>
    <mergeCell ref="B200:C200"/>
    <mergeCell ref="D200:E200"/>
    <mergeCell ref="D201:E201"/>
    <mergeCell ref="B202:C202"/>
    <mergeCell ref="D202:E202"/>
    <mergeCell ref="D203:E203"/>
    <mergeCell ref="B196:C196"/>
    <mergeCell ref="D196:E196"/>
    <mergeCell ref="D197:E197"/>
    <mergeCell ref="B198:C198"/>
    <mergeCell ref="D198:E198"/>
    <mergeCell ref="D199:E199"/>
    <mergeCell ref="B192:C192"/>
    <mergeCell ref="D192:E192"/>
    <mergeCell ref="D193:E193"/>
    <mergeCell ref="B194:C194"/>
    <mergeCell ref="D194:E194"/>
    <mergeCell ref="D195:E195"/>
    <mergeCell ref="B188:C188"/>
    <mergeCell ref="D188:E188"/>
    <mergeCell ref="D189:E189"/>
    <mergeCell ref="B190:C190"/>
    <mergeCell ref="D190:E190"/>
    <mergeCell ref="D191:E191"/>
    <mergeCell ref="B186:C186"/>
    <mergeCell ref="D186:E186"/>
    <mergeCell ref="D187:E187"/>
    <mergeCell ref="B182:C182"/>
    <mergeCell ref="D182:E182"/>
    <mergeCell ref="D183:E183"/>
    <mergeCell ref="B184:C184"/>
    <mergeCell ref="D184:E184"/>
    <mergeCell ref="D185:E185"/>
    <mergeCell ref="B178:C178"/>
    <mergeCell ref="D178:E178"/>
    <mergeCell ref="D179:E179"/>
    <mergeCell ref="B180:C180"/>
    <mergeCell ref="D180:E180"/>
    <mergeCell ref="D181:E181"/>
    <mergeCell ref="B174:C174"/>
    <mergeCell ref="D174:E174"/>
    <mergeCell ref="D175:E175"/>
    <mergeCell ref="B176:C176"/>
    <mergeCell ref="D176:E176"/>
    <mergeCell ref="D177:E177"/>
    <mergeCell ref="B170:C170"/>
    <mergeCell ref="D170:E170"/>
    <mergeCell ref="D171:E171"/>
    <mergeCell ref="B172:C172"/>
    <mergeCell ref="D172:E172"/>
    <mergeCell ref="D173:E173"/>
    <mergeCell ref="B166:C166"/>
    <mergeCell ref="D166:E166"/>
    <mergeCell ref="D167:E167"/>
    <mergeCell ref="B168:C168"/>
    <mergeCell ref="D168:E168"/>
    <mergeCell ref="D169:E169"/>
    <mergeCell ref="B162:C162"/>
    <mergeCell ref="D162:E162"/>
    <mergeCell ref="D163:E163"/>
    <mergeCell ref="B164:C164"/>
    <mergeCell ref="D164:E164"/>
    <mergeCell ref="D165:E165"/>
    <mergeCell ref="B158:C158"/>
    <mergeCell ref="D158:E158"/>
    <mergeCell ref="D159:E159"/>
    <mergeCell ref="B160:C160"/>
    <mergeCell ref="D160:E160"/>
    <mergeCell ref="D161:E161"/>
    <mergeCell ref="B154:C154"/>
    <mergeCell ref="D154:E154"/>
    <mergeCell ref="D155:E155"/>
    <mergeCell ref="B156:C156"/>
    <mergeCell ref="D156:E156"/>
    <mergeCell ref="D157:E157"/>
    <mergeCell ref="B150:C150"/>
    <mergeCell ref="D150:E150"/>
    <mergeCell ref="D151:E151"/>
    <mergeCell ref="B152:C152"/>
    <mergeCell ref="D152:E152"/>
    <mergeCell ref="D153:E153"/>
    <mergeCell ref="B146:C146"/>
    <mergeCell ref="D146:E146"/>
    <mergeCell ref="D147:E147"/>
    <mergeCell ref="B148:C148"/>
    <mergeCell ref="D148:E148"/>
    <mergeCell ref="D149:E149"/>
    <mergeCell ref="B142:C142"/>
    <mergeCell ref="D142:E142"/>
    <mergeCell ref="D143:E143"/>
    <mergeCell ref="B144:C144"/>
    <mergeCell ref="D144:E144"/>
    <mergeCell ref="D145:E145"/>
    <mergeCell ref="B138:C138"/>
    <mergeCell ref="D138:E138"/>
    <mergeCell ref="D139:E139"/>
    <mergeCell ref="B140:C140"/>
    <mergeCell ref="D140:E140"/>
    <mergeCell ref="D141:E141"/>
    <mergeCell ref="B134:C134"/>
    <mergeCell ref="D134:E134"/>
    <mergeCell ref="D135:E135"/>
    <mergeCell ref="B136:C136"/>
    <mergeCell ref="D136:E136"/>
    <mergeCell ref="D137:E137"/>
    <mergeCell ref="B130:C130"/>
    <mergeCell ref="D130:E130"/>
    <mergeCell ref="D131:E131"/>
    <mergeCell ref="B132:C132"/>
    <mergeCell ref="D132:E132"/>
    <mergeCell ref="D133:E133"/>
    <mergeCell ref="B126:C126"/>
    <mergeCell ref="D126:E126"/>
    <mergeCell ref="D127:E127"/>
    <mergeCell ref="B128:C128"/>
    <mergeCell ref="D128:E128"/>
    <mergeCell ref="D129:E129"/>
    <mergeCell ref="B122:C122"/>
    <mergeCell ref="D122:E122"/>
    <mergeCell ref="D123:E123"/>
    <mergeCell ref="B124:C124"/>
    <mergeCell ref="D124:E124"/>
    <mergeCell ref="D125:E125"/>
    <mergeCell ref="D119:E119"/>
    <mergeCell ref="B120:C120"/>
    <mergeCell ref="D120:E120"/>
    <mergeCell ref="D121:E121"/>
    <mergeCell ref="D115:E115"/>
    <mergeCell ref="B116:C116"/>
    <mergeCell ref="D116:E116"/>
    <mergeCell ref="D117:E117"/>
    <mergeCell ref="B118:C118"/>
    <mergeCell ref="D118:E118"/>
    <mergeCell ref="D111:E111"/>
    <mergeCell ref="B112:C112"/>
    <mergeCell ref="D112:E112"/>
    <mergeCell ref="D113:E113"/>
    <mergeCell ref="B114:C114"/>
    <mergeCell ref="D114:E114"/>
    <mergeCell ref="D107:E107"/>
    <mergeCell ref="B108:C108"/>
    <mergeCell ref="D108:E108"/>
    <mergeCell ref="D109:E109"/>
    <mergeCell ref="B110:C110"/>
    <mergeCell ref="D110:E110"/>
    <mergeCell ref="D103:E103"/>
    <mergeCell ref="B104:C104"/>
    <mergeCell ref="D104:E104"/>
    <mergeCell ref="D105:E105"/>
    <mergeCell ref="B106:C106"/>
    <mergeCell ref="D106:E106"/>
    <mergeCell ref="D99:E99"/>
    <mergeCell ref="B100:C100"/>
    <mergeCell ref="D100:E100"/>
    <mergeCell ref="D101:E101"/>
    <mergeCell ref="B102:C102"/>
    <mergeCell ref="D102:E102"/>
    <mergeCell ref="D95:E95"/>
    <mergeCell ref="B96:C96"/>
    <mergeCell ref="D96:E96"/>
    <mergeCell ref="D97:E97"/>
    <mergeCell ref="B98:C98"/>
    <mergeCell ref="D98:E98"/>
    <mergeCell ref="D91:E91"/>
    <mergeCell ref="B92:C92"/>
    <mergeCell ref="D92:E92"/>
    <mergeCell ref="D93:E93"/>
    <mergeCell ref="B94:C94"/>
    <mergeCell ref="D94:E94"/>
    <mergeCell ref="D87:E87"/>
    <mergeCell ref="B88:C88"/>
    <mergeCell ref="D88:E88"/>
    <mergeCell ref="D89:E89"/>
    <mergeCell ref="B90:C90"/>
    <mergeCell ref="D90:E90"/>
    <mergeCell ref="D83:E83"/>
    <mergeCell ref="B84:C84"/>
    <mergeCell ref="D84:E84"/>
    <mergeCell ref="D85:E85"/>
    <mergeCell ref="B86:C86"/>
    <mergeCell ref="D86:E86"/>
    <mergeCell ref="D79:E79"/>
    <mergeCell ref="B80:C80"/>
    <mergeCell ref="D80:E80"/>
    <mergeCell ref="D81:E81"/>
    <mergeCell ref="B82:C82"/>
    <mergeCell ref="D82:E82"/>
    <mergeCell ref="D75:E75"/>
    <mergeCell ref="B76:C76"/>
    <mergeCell ref="D76:E76"/>
    <mergeCell ref="D77:E77"/>
    <mergeCell ref="B78:C78"/>
    <mergeCell ref="D78:E78"/>
    <mergeCell ref="D71:E71"/>
    <mergeCell ref="B72:C72"/>
    <mergeCell ref="D72:E72"/>
    <mergeCell ref="D73:E73"/>
    <mergeCell ref="B74:C74"/>
    <mergeCell ref="D74:E74"/>
    <mergeCell ref="D67:E67"/>
    <mergeCell ref="B68:C68"/>
    <mergeCell ref="D68:E68"/>
    <mergeCell ref="D69:E69"/>
    <mergeCell ref="B70:C70"/>
    <mergeCell ref="D70:E70"/>
    <mergeCell ref="D63:E63"/>
    <mergeCell ref="B64:C64"/>
    <mergeCell ref="D64:E64"/>
    <mergeCell ref="D65:E65"/>
    <mergeCell ref="B66:C66"/>
    <mergeCell ref="D66:E66"/>
    <mergeCell ref="D59:E59"/>
    <mergeCell ref="B60:C60"/>
    <mergeCell ref="D60:E60"/>
    <mergeCell ref="D61:E61"/>
    <mergeCell ref="B62:C62"/>
    <mergeCell ref="D62:E62"/>
    <mergeCell ref="D55:E55"/>
    <mergeCell ref="B56:C56"/>
    <mergeCell ref="D56:E56"/>
    <mergeCell ref="D57:E57"/>
    <mergeCell ref="B58:C58"/>
    <mergeCell ref="D58:E58"/>
    <mergeCell ref="D51:E51"/>
    <mergeCell ref="B52:C52"/>
    <mergeCell ref="D52:E52"/>
    <mergeCell ref="D53:E53"/>
    <mergeCell ref="B54:C54"/>
    <mergeCell ref="D54:E54"/>
    <mergeCell ref="D47:E47"/>
    <mergeCell ref="B48:C48"/>
    <mergeCell ref="D48:E48"/>
    <mergeCell ref="D49:E49"/>
    <mergeCell ref="B50:C50"/>
    <mergeCell ref="D50:E50"/>
    <mergeCell ref="D43:E43"/>
    <mergeCell ref="B44:C44"/>
    <mergeCell ref="D44:E44"/>
    <mergeCell ref="D45:E45"/>
    <mergeCell ref="B46:C46"/>
    <mergeCell ref="D46:E46"/>
    <mergeCell ref="D39:E39"/>
    <mergeCell ref="B40:C40"/>
    <mergeCell ref="D40:E40"/>
    <mergeCell ref="D41:E41"/>
    <mergeCell ref="B42:C42"/>
    <mergeCell ref="D42:E42"/>
    <mergeCell ref="D35:E35"/>
    <mergeCell ref="B36:C36"/>
    <mergeCell ref="D36:E36"/>
    <mergeCell ref="D37:E37"/>
    <mergeCell ref="B38:C38"/>
    <mergeCell ref="D38:E38"/>
    <mergeCell ref="D31:E31"/>
    <mergeCell ref="B32:C32"/>
    <mergeCell ref="D32:E32"/>
    <mergeCell ref="D33:E33"/>
    <mergeCell ref="B34:C34"/>
    <mergeCell ref="D34:E34"/>
    <mergeCell ref="D27:E27"/>
    <mergeCell ref="B28:C28"/>
    <mergeCell ref="D28:E28"/>
    <mergeCell ref="D29:E29"/>
    <mergeCell ref="B30:C30"/>
    <mergeCell ref="D30:E30"/>
    <mergeCell ref="D23:E23"/>
    <mergeCell ref="B24:C24"/>
    <mergeCell ref="D24:E24"/>
    <mergeCell ref="D25:E25"/>
    <mergeCell ref="B26:C26"/>
    <mergeCell ref="D26:E26"/>
    <mergeCell ref="D19:E19"/>
    <mergeCell ref="B20:C20"/>
    <mergeCell ref="D20:E20"/>
    <mergeCell ref="D21:E21"/>
    <mergeCell ref="B22:C22"/>
    <mergeCell ref="D22:E22"/>
    <mergeCell ref="D15:E15"/>
    <mergeCell ref="B16:C16"/>
    <mergeCell ref="D16:E16"/>
    <mergeCell ref="D17:E17"/>
    <mergeCell ref="B18:C18"/>
    <mergeCell ref="D18:E18"/>
    <mergeCell ref="D11:E11"/>
    <mergeCell ref="B12:C12"/>
    <mergeCell ref="D12:E12"/>
    <mergeCell ref="D13:E13"/>
    <mergeCell ref="B14:C14"/>
    <mergeCell ref="D14:E14"/>
    <mergeCell ref="B10:C10"/>
    <mergeCell ref="D10:E10"/>
    <mergeCell ref="H8:I9"/>
    <mergeCell ref="J8:K9"/>
    <mergeCell ref="B2:G2"/>
    <mergeCell ref="B3:G3"/>
    <mergeCell ref="B4:G4"/>
    <mergeCell ref="B5:G5"/>
    <mergeCell ref="B6:G6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Bondarenko</cp:lastModifiedBy>
  <cp:lastPrinted>2019-03-20T09:10:57Z</cp:lastPrinted>
  <dcterms:created xsi:type="dcterms:W3CDTF">2019-03-20T09:10:57Z</dcterms:created>
  <dcterms:modified xsi:type="dcterms:W3CDTF">2019-04-22T06:04:53Z</dcterms:modified>
  <cp:category/>
  <cp:version/>
  <cp:contentType/>
  <cp:contentStatus/>
  <cp:revision>1</cp:revision>
</cp:coreProperties>
</file>